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GEM" sheetId="1" r:id="rId1"/>
  </sheets>
  <definedNames>
    <definedName name="_xlnm.Print_Area" localSheetId="0">'GEM'!$A$1:$S$32</definedName>
    <definedName name="Z_5AF54F3A_B2B8_471F_9DC3_488F93E85E4A_.wvu.Cols" localSheetId="0" hidden="1">'GEM'!$T:$IV</definedName>
    <definedName name="Z_5AF54F3A_B2B8_471F_9DC3_488F93E85E4A_.wvu.FilterData" localSheetId="0" hidden="1">'GEM'!$M$4:$O$5</definedName>
    <definedName name="Z_5AF54F3A_B2B8_471F_9DC3_488F93E85E4A_.wvu.PrintArea" localSheetId="0" hidden="1">'GEM'!$A$1:$S$32</definedName>
    <definedName name="Z_5AF54F3A_B2B8_471F_9DC3_488F93E85E4A_.wvu.Rows" localSheetId="0" hidden="1">'GEM'!#REF!,'GEM'!#REF!</definedName>
    <definedName name="Z_6FE1FD3C_2396_4D4A_9A08_E4DD022E692A_.wvu.Cols" localSheetId="0" hidden="1">'GEM'!$T:$IV</definedName>
    <definedName name="Z_6FE1FD3C_2396_4D4A_9A08_E4DD022E692A_.wvu.FilterData" localSheetId="0" hidden="1">'GEM'!$M$4:$O$5</definedName>
    <definedName name="Z_6FE1FD3C_2396_4D4A_9A08_E4DD022E692A_.wvu.PrintArea" localSheetId="0" hidden="1">'GEM'!$A:$S</definedName>
    <definedName name="Z_6FE1FD3C_2396_4D4A_9A08_E4DD022E692A_.wvu.Rows" localSheetId="0" hidden="1">'GEM'!#REF!,'GEM'!#REF!</definedName>
  </definedNames>
  <calcPr fullCalcOnLoad="1"/>
</workbook>
</file>

<file path=xl/sharedStrings.xml><?xml version="1.0" encoding="utf-8"?>
<sst xmlns="http://schemas.openxmlformats.org/spreadsheetml/2006/main" count="59" uniqueCount="55">
  <si>
    <t>患者情報</t>
  </si>
  <si>
    <t>以上　末梢静脈より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</si>
  <si>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</si>
  <si>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</si>
  <si>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</si>
  <si>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</si>
  <si>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</si>
  <si>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</si>
  <si>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</si>
  <si>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</si>
  <si>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</si>
  <si>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</si>
  <si>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</si>
  <si>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</si>
  <si>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</si>
  <si>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</si>
  <si>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</si>
  <si>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</si>
  <si>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</si>
  <si>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</si>
  <si>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</si>
  <si>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</si>
  <si>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</si>
  <si>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</si>
  <si>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</si>
  <si>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</si>
  <si>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</si>
  <si>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</si>
  <si>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</si>
  <si>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</si>
  <si>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</si>
  <si>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③</t>
  </si>
  <si>
    <t>30分      (点滴静注)</t>
  </si>
  <si>
    <t>mg＋5%Glu</t>
  </si>
  <si>
    <t>ml</t>
  </si>
  <si>
    <t>5%Glu 50ml</t>
  </si>
  <si>
    <t>(ライン内フラッシュ用)</t>
  </si>
  <si>
    <t>②の後  (急速静注)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</si>
  <si>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</si>
  <si>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</si>
  <si>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</si>
  <si>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</si>
  <si>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</si>
  <si>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1,8,15</t>
  </si>
  <si>
    <t>day8</t>
  </si>
  <si>
    <t>day15</t>
  </si>
  <si>
    <t>day1</t>
  </si>
  <si>
    <t>遅延日数</t>
  </si>
  <si>
    <t>GEM</t>
  </si>
  <si>
    <t>15分  　　　   (点滴静注)</t>
  </si>
  <si>
    <t>+</t>
  </si>
  <si>
    <r>
      <t>注射薬・指示処方箋(内科･外科/胆道癌化学療法)</t>
    </r>
    <r>
      <rPr>
        <b/>
        <sz val="20"/>
        <color indexed="8"/>
        <rFont val="ＭＳ ゴシック"/>
        <family val="3"/>
      </rPr>
      <t>　</t>
    </r>
  </si>
  <si>
    <t>ﾃﾞｷｻｰﾄ6.6mg＋5%Glu 50ml</t>
  </si>
  <si>
    <t>ｹﾞﾑｼﾀﾋﾞﾝ</t>
  </si>
  <si>
    <t>ﾌﾟﾛﾄｺｰﾙ2-2:GEM療法(4週毎)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</si>
</sst>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32" xfId="0" applyFont="1" applyFill="1" applyBorder="1" applyAlignment="1" applyProtection="1">
      <alignment vertical="center"/>
      <protection/>
    </xf>
    <xf numFmtId="176" fontId="30" fillId="0" borderId="32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32" xfId="0" applyFont="1" applyFill="1" applyBorder="1" applyAlignment="1" applyProtection="1">
      <alignment vertical="center"/>
      <protection locked="0"/>
    </xf>
    <xf numFmtId="0" fontId="30" fillId="0" borderId="32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35" xfId="0" applyFont="1" applyFill="1" applyBorder="1" applyAlignment="1" applyProtection="1">
      <alignment vertical="center"/>
      <protection/>
    </xf>
    <xf numFmtId="176" fontId="5" fillId="0" borderId="35" xfId="0" applyNumberFormat="1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176" fontId="5" fillId="0" borderId="32" xfId="0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39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42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177" fontId="5" fillId="0" borderId="46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10" fillId="0" borderId="32" xfId="0" applyFont="1" applyFill="1" applyBorder="1" applyAlignment="1" applyProtection="1">
      <alignment vertical="center" shrinkToFit="1"/>
      <protection locked="0"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176" fontId="0" fillId="0" borderId="50" xfId="0" applyNumberFormat="1" applyFill="1" applyBorder="1" applyAlignment="1">
      <alignment vertical="center"/>
    </xf>
    <xf numFmtId="0" fontId="0" fillId="0" borderId="50" xfId="0" applyFill="1" applyBorder="1" applyAlignment="1">
      <alignment horizontal="right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9" fillId="33" borderId="50" xfId="0" applyFont="1" applyFill="1" applyBorder="1" applyAlignment="1">
      <alignment horizontal="right" vertical="center"/>
    </xf>
    <xf numFmtId="0" fontId="0" fillId="0" borderId="50" xfId="0" applyBorder="1" applyAlignment="1">
      <alignment vertical="center"/>
    </xf>
    <xf numFmtId="176" fontId="25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10" fillId="34" borderId="5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0" fontId="5" fillId="34" borderId="56" xfId="0" applyFon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25" fillId="34" borderId="54" xfId="0" applyFont="1" applyFill="1" applyBorder="1" applyAlignment="1" applyProtection="1">
      <alignment horizontal="center" vertical="center"/>
      <protection locked="0"/>
    </xf>
    <xf numFmtId="0" fontId="24" fillId="34" borderId="60" xfId="0" applyFont="1" applyFill="1" applyBorder="1" applyAlignment="1" applyProtection="1">
      <alignment horizontal="center" vertical="center"/>
      <protection locked="0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28" fillId="34" borderId="2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6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1" fillId="34" borderId="6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7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 applyProtection="1">
      <alignment horizontal="left" vertical="center"/>
      <protection locked="0"/>
    </xf>
    <xf numFmtId="0" fontId="10" fillId="0" borderId="54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161925</xdr:rowOff>
    </xdr:from>
    <xdr:to>
      <xdr:col>17</xdr:col>
      <xdr:colOff>0</xdr:colOff>
      <xdr:row>22</xdr:row>
      <xdr:rowOff>161925</xdr:rowOff>
    </xdr:to>
    <xdr:sp>
      <xdr:nvSpPr>
        <xdr:cNvPr id="2" name="Line 11"/>
        <xdr:cNvSpPr>
          <a:spLocks/>
        </xdr:cNvSpPr>
      </xdr:nvSpPr>
      <xdr:spPr>
        <a:xfrm>
          <a:off x="8829675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171450</xdr:rowOff>
    </xdr:from>
    <xdr:to>
      <xdr:col>17</xdr:col>
      <xdr:colOff>0</xdr:colOff>
      <xdr:row>24</xdr:row>
      <xdr:rowOff>171450</xdr:rowOff>
    </xdr:to>
    <xdr:sp>
      <xdr:nvSpPr>
        <xdr:cNvPr id="3" name="Line 12"/>
        <xdr:cNvSpPr>
          <a:spLocks/>
        </xdr:cNvSpPr>
      </xdr:nvSpPr>
      <xdr:spPr>
        <a:xfrm>
          <a:off x="88296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4" name="Line 13"/>
        <xdr:cNvSpPr>
          <a:spLocks/>
        </xdr:cNvSpPr>
      </xdr:nvSpPr>
      <xdr:spPr>
        <a:xfrm>
          <a:off x="8829675" y="5953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5" name="Line 15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161925</xdr:rowOff>
    </xdr:from>
    <xdr:to>
      <xdr:col>17</xdr:col>
      <xdr:colOff>0</xdr:colOff>
      <xdr:row>22</xdr:row>
      <xdr:rowOff>161925</xdr:rowOff>
    </xdr:to>
    <xdr:sp>
      <xdr:nvSpPr>
        <xdr:cNvPr id="6" name="Line 17"/>
        <xdr:cNvSpPr>
          <a:spLocks/>
        </xdr:cNvSpPr>
      </xdr:nvSpPr>
      <xdr:spPr>
        <a:xfrm>
          <a:off x="8829675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171450</xdr:rowOff>
    </xdr:from>
    <xdr:to>
      <xdr:col>17</xdr:col>
      <xdr:colOff>0</xdr:colOff>
      <xdr:row>24</xdr:row>
      <xdr:rowOff>171450</xdr:rowOff>
    </xdr:to>
    <xdr:sp>
      <xdr:nvSpPr>
        <xdr:cNvPr id="7" name="Line 18"/>
        <xdr:cNvSpPr>
          <a:spLocks/>
        </xdr:cNvSpPr>
      </xdr:nvSpPr>
      <xdr:spPr>
        <a:xfrm>
          <a:off x="88296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8" name="Line 19"/>
        <xdr:cNvSpPr>
          <a:spLocks/>
        </xdr:cNvSpPr>
      </xdr:nvSpPr>
      <xdr:spPr>
        <a:xfrm>
          <a:off x="8829675" y="5953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9" name="Line 21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161925</xdr:rowOff>
    </xdr:from>
    <xdr:to>
      <xdr:col>17</xdr:col>
      <xdr:colOff>0</xdr:colOff>
      <xdr:row>22</xdr:row>
      <xdr:rowOff>161925</xdr:rowOff>
    </xdr:to>
    <xdr:sp>
      <xdr:nvSpPr>
        <xdr:cNvPr id="10" name="Line 23"/>
        <xdr:cNvSpPr>
          <a:spLocks/>
        </xdr:cNvSpPr>
      </xdr:nvSpPr>
      <xdr:spPr>
        <a:xfrm>
          <a:off x="8829675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171450</xdr:rowOff>
    </xdr:from>
    <xdr:to>
      <xdr:col>17</xdr:col>
      <xdr:colOff>0</xdr:colOff>
      <xdr:row>24</xdr:row>
      <xdr:rowOff>171450</xdr:rowOff>
    </xdr:to>
    <xdr:sp>
      <xdr:nvSpPr>
        <xdr:cNvPr id="11" name="Line 24"/>
        <xdr:cNvSpPr>
          <a:spLocks/>
        </xdr:cNvSpPr>
      </xdr:nvSpPr>
      <xdr:spPr>
        <a:xfrm>
          <a:off x="88296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12" name="Line 25"/>
        <xdr:cNvSpPr>
          <a:spLocks/>
        </xdr:cNvSpPr>
      </xdr:nvSpPr>
      <xdr:spPr>
        <a:xfrm>
          <a:off x="8829675" y="5953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3" name="Line 27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161925</xdr:rowOff>
    </xdr:from>
    <xdr:to>
      <xdr:col>17</xdr:col>
      <xdr:colOff>0</xdr:colOff>
      <xdr:row>22</xdr:row>
      <xdr:rowOff>161925</xdr:rowOff>
    </xdr:to>
    <xdr:sp>
      <xdr:nvSpPr>
        <xdr:cNvPr id="14" name="Line 29"/>
        <xdr:cNvSpPr>
          <a:spLocks/>
        </xdr:cNvSpPr>
      </xdr:nvSpPr>
      <xdr:spPr>
        <a:xfrm>
          <a:off x="8829675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171450</xdr:rowOff>
    </xdr:from>
    <xdr:to>
      <xdr:col>17</xdr:col>
      <xdr:colOff>0</xdr:colOff>
      <xdr:row>24</xdr:row>
      <xdr:rowOff>171450</xdr:rowOff>
    </xdr:to>
    <xdr:sp>
      <xdr:nvSpPr>
        <xdr:cNvPr id="15" name="Line 30"/>
        <xdr:cNvSpPr>
          <a:spLocks/>
        </xdr:cNvSpPr>
      </xdr:nvSpPr>
      <xdr:spPr>
        <a:xfrm>
          <a:off x="88296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16" name="Line 31"/>
        <xdr:cNvSpPr>
          <a:spLocks/>
        </xdr:cNvSpPr>
      </xdr:nvSpPr>
      <xdr:spPr>
        <a:xfrm>
          <a:off x="8829675" y="5953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7" name="Line 33"/>
        <xdr:cNvSpPr>
          <a:spLocks/>
        </xdr:cNvSpPr>
      </xdr:nvSpPr>
      <xdr:spPr>
        <a:xfrm>
          <a:off x="88296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161925</xdr:rowOff>
    </xdr:from>
    <xdr:to>
      <xdr:col>17</xdr:col>
      <xdr:colOff>0</xdr:colOff>
      <xdr:row>22</xdr:row>
      <xdr:rowOff>161925</xdr:rowOff>
    </xdr:to>
    <xdr:sp>
      <xdr:nvSpPr>
        <xdr:cNvPr id="18" name="Line 35"/>
        <xdr:cNvSpPr>
          <a:spLocks/>
        </xdr:cNvSpPr>
      </xdr:nvSpPr>
      <xdr:spPr>
        <a:xfrm>
          <a:off x="8829675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171450</xdr:rowOff>
    </xdr:from>
    <xdr:to>
      <xdr:col>17</xdr:col>
      <xdr:colOff>0</xdr:colOff>
      <xdr:row>24</xdr:row>
      <xdr:rowOff>171450</xdr:rowOff>
    </xdr:to>
    <xdr:sp>
      <xdr:nvSpPr>
        <xdr:cNvPr id="19" name="Line 36"/>
        <xdr:cNvSpPr>
          <a:spLocks/>
        </xdr:cNvSpPr>
      </xdr:nvSpPr>
      <xdr:spPr>
        <a:xfrm>
          <a:off x="8829675" y="5543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17</xdr:col>
      <xdr:colOff>0</xdr:colOff>
      <xdr:row>26</xdr:row>
      <xdr:rowOff>161925</xdr:rowOff>
    </xdr:to>
    <xdr:sp>
      <xdr:nvSpPr>
        <xdr:cNvPr id="20" name="Line 37"/>
        <xdr:cNvSpPr>
          <a:spLocks/>
        </xdr:cNvSpPr>
      </xdr:nvSpPr>
      <xdr:spPr>
        <a:xfrm>
          <a:off x="8829675" y="5953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44" customWidth="1"/>
    <col min="2" max="2" width="2.8515625" style="44" customWidth="1"/>
    <col min="3" max="3" width="20.57421875" style="44" customWidth="1"/>
    <col min="4" max="4" width="10.57421875" style="44" customWidth="1"/>
    <col min="5" max="5" width="9.00390625" style="102" customWidth="1"/>
    <col min="6" max="6" width="10.00390625" style="44" customWidth="1"/>
    <col min="7" max="7" width="6.421875" style="103" customWidth="1"/>
    <col min="8" max="8" width="3.8515625" style="44" customWidth="1"/>
    <col min="9" max="12" width="7.57421875" style="44" customWidth="1"/>
    <col min="13" max="13" width="7.140625" style="44" customWidth="1"/>
    <col min="14" max="17" width="7.57421875" style="44" customWidth="1"/>
    <col min="18" max="18" width="7.421875" style="44" customWidth="1"/>
    <col min="19" max="19" width="4.421875" style="44" customWidth="1"/>
    <col min="20" max="20" width="3.7109375" style="42" hidden="1" customWidth="1"/>
    <col min="21" max="21" width="3.8515625" style="43" hidden="1" customWidth="1"/>
    <col min="22" max="22" width="4.7109375" style="42" hidden="1" customWidth="1"/>
    <col min="23" max="24" width="3.421875" style="42" hidden="1" customWidth="1"/>
    <col min="25" max="25" width="5.28125" style="42" hidden="1" customWidth="1"/>
    <col min="26" max="26" width="3.8515625" style="42" hidden="1" customWidth="1"/>
    <col min="27" max="27" width="5.28125" style="42" hidden="1" customWidth="1"/>
    <col min="28" max="28" width="4.7109375" style="42" hidden="1" customWidth="1"/>
    <col min="29" max="33" width="5.28125" style="42" hidden="1" customWidth="1"/>
    <col min="34" max="34" width="4.28125" style="42" hidden="1" customWidth="1"/>
    <col min="35" max="16384" width="0" style="44" hidden="1" customWidth="1"/>
  </cols>
  <sheetData>
    <row r="1" spans="1:34" ht="24">
      <c r="A1" s="1"/>
      <c r="B1" s="1"/>
      <c r="C1" s="2" t="s">
        <v>51</v>
      </c>
      <c r="D1" s="3"/>
      <c r="E1" s="4"/>
      <c r="F1" s="5"/>
      <c r="G1" s="6"/>
      <c r="H1" s="5"/>
      <c r="I1" s="1"/>
      <c r="J1" s="130"/>
      <c r="K1" s="7" t="s">
        <v>54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195"/>
      <c r="E3" s="196"/>
      <c r="F3" s="197"/>
      <c r="G3" s="172"/>
      <c r="H3" s="173"/>
      <c r="I3" s="198" t="s">
        <v>4</v>
      </c>
      <c r="J3" s="199"/>
      <c r="K3" s="199"/>
      <c r="L3" s="200"/>
      <c r="M3" s="187" t="s">
        <v>5</v>
      </c>
      <c r="N3" s="188"/>
      <c r="O3" s="189"/>
      <c r="P3" s="182" t="s">
        <v>0</v>
      </c>
      <c r="Q3" s="183"/>
      <c r="R3" s="18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0" t="s">
        <v>6</v>
      </c>
      <c r="D4" s="204"/>
      <c r="E4" s="205"/>
      <c r="F4" s="206"/>
      <c r="G4" s="172"/>
      <c r="H4" s="173"/>
      <c r="I4" s="19" t="s">
        <v>7</v>
      </c>
      <c r="J4" s="20" t="s">
        <v>38</v>
      </c>
      <c r="K4" s="20" t="s">
        <v>39</v>
      </c>
      <c r="L4" s="21" t="s">
        <v>40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1"/>
      <c r="D5" s="175"/>
      <c r="E5" s="176"/>
      <c r="F5" s="177"/>
      <c r="G5" s="172"/>
      <c r="H5" s="173"/>
      <c r="I5" s="113" t="s">
        <v>48</v>
      </c>
      <c r="J5" s="114">
        <v>1000</v>
      </c>
      <c r="K5" s="114" t="s">
        <v>43</v>
      </c>
      <c r="L5" s="115">
        <v>0.5</v>
      </c>
      <c r="M5" s="118">
        <f>R9*J5</f>
        <v>0</v>
      </c>
      <c r="N5" s="119">
        <f>M5*0.8</f>
        <v>0</v>
      </c>
      <c r="O5" s="120">
        <f>M5*0.6</f>
        <v>0</v>
      </c>
      <c r="P5" s="28" t="s">
        <v>8</v>
      </c>
      <c r="Q5" s="185"/>
      <c r="R5" s="18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70" t="s">
        <v>9</v>
      </c>
      <c r="D6" s="192"/>
      <c r="E6" s="193"/>
      <c r="F6" s="194"/>
      <c r="G6" s="172"/>
      <c r="H6" s="173"/>
      <c r="I6" s="116"/>
      <c r="J6" s="116"/>
      <c r="K6" s="116"/>
      <c r="L6" s="116"/>
      <c r="M6" s="116"/>
      <c r="N6" s="116"/>
      <c r="O6" s="117"/>
      <c r="P6" s="28" t="s">
        <v>10</v>
      </c>
      <c r="Q6" s="190"/>
      <c r="R6" s="191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71"/>
      <c r="D7" s="201"/>
      <c r="E7" s="202"/>
      <c r="F7" s="203"/>
      <c r="G7" s="172"/>
      <c r="H7" s="173"/>
      <c r="I7" s="110"/>
      <c r="J7" s="111"/>
      <c r="K7" s="111"/>
      <c r="L7" s="111"/>
      <c r="M7" s="121"/>
      <c r="N7" s="159"/>
      <c r="O7" s="160"/>
      <c r="P7" s="29" t="s">
        <v>11</v>
      </c>
      <c r="Q7" s="30" t="s">
        <v>41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70" t="s">
        <v>12</v>
      </c>
      <c r="D8" s="139"/>
      <c r="E8" s="140"/>
      <c r="F8" s="178"/>
      <c r="G8" s="172"/>
      <c r="H8" s="173"/>
      <c r="I8" s="69"/>
      <c r="J8" s="69"/>
      <c r="K8" s="69"/>
      <c r="L8" s="69"/>
      <c r="M8" s="69"/>
      <c r="N8" s="159"/>
      <c r="O8" s="160"/>
      <c r="P8" s="29" t="s">
        <v>13</v>
      </c>
      <c r="Q8" s="30" t="s">
        <v>42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74"/>
      <c r="D9" s="141"/>
      <c r="E9" s="141"/>
      <c r="F9" s="179"/>
      <c r="G9" s="172"/>
      <c r="H9" s="173"/>
      <c r="I9" s="110"/>
      <c r="J9" s="111"/>
      <c r="K9" s="112"/>
      <c r="L9" s="111"/>
      <c r="M9" s="121"/>
      <c r="N9" s="159"/>
      <c r="O9" s="160"/>
      <c r="P9" s="32" t="s">
        <v>14</v>
      </c>
      <c r="Q9" s="33" t="s">
        <v>15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137"/>
      <c r="E10" s="137"/>
      <c r="F10" s="138"/>
      <c r="G10" s="142"/>
      <c r="H10" s="143"/>
      <c r="I10" s="36" t="s">
        <v>16</v>
      </c>
      <c r="J10" s="10"/>
      <c r="K10" s="10"/>
      <c r="L10" s="10"/>
      <c r="M10" s="10"/>
      <c r="N10" s="36" t="s">
        <v>17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7"/>
      <c r="C11" s="38" t="s">
        <v>18</v>
      </c>
      <c r="D11" s="144"/>
      <c r="E11" s="145"/>
      <c r="F11" s="104"/>
      <c r="G11" s="180" t="s">
        <v>19</v>
      </c>
      <c r="H11" s="181"/>
      <c r="I11" s="146">
        <v>1</v>
      </c>
      <c r="J11" s="147"/>
      <c r="K11" s="148"/>
      <c r="L11" s="39" t="s">
        <v>2</v>
      </c>
      <c r="M11" s="149">
        <f>I11+1</f>
        <v>2</v>
      </c>
      <c r="N11" s="147"/>
      <c r="O11" s="148"/>
      <c r="P11" s="40" t="s">
        <v>2</v>
      </c>
      <c r="Q11" s="10"/>
      <c r="R11" s="78"/>
      <c r="S11" s="69"/>
      <c r="T11" s="43"/>
      <c r="U11" s="42"/>
      <c r="AG11" s="44"/>
      <c r="AH11" s="44"/>
    </row>
    <row r="12" spans="1:34" ht="15.75" customHeight="1">
      <c r="A12" s="10"/>
      <c r="B12" s="37"/>
      <c r="C12" s="45" t="s">
        <v>20</v>
      </c>
      <c r="D12" s="46"/>
      <c r="E12" s="47"/>
      <c r="F12" s="105"/>
      <c r="G12" s="153" t="s">
        <v>21</v>
      </c>
      <c r="H12" s="154"/>
      <c r="I12" s="48">
        <v>43831</v>
      </c>
      <c r="J12" s="49">
        <f>I12+7</f>
        <v>43838</v>
      </c>
      <c r="K12" s="49">
        <f>J12+7</f>
        <v>43845</v>
      </c>
      <c r="L12" s="49"/>
      <c r="M12" s="49">
        <f>K12+14</f>
        <v>43859</v>
      </c>
      <c r="N12" s="49">
        <f>M12+7</f>
        <v>43866</v>
      </c>
      <c r="O12" s="49">
        <f>N12+7</f>
        <v>43873</v>
      </c>
      <c r="P12" s="50"/>
      <c r="Q12" s="10"/>
      <c r="R12" s="69"/>
      <c r="S12" s="108"/>
      <c r="U12" s="42"/>
      <c r="AG12" s="44"/>
      <c r="AH12" s="44"/>
    </row>
    <row r="13" spans="1:34" ht="15.75" customHeight="1">
      <c r="A13" s="10"/>
      <c r="B13" s="37"/>
      <c r="C13" s="51" t="s">
        <v>22</v>
      </c>
      <c r="D13" s="165"/>
      <c r="E13" s="166"/>
      <c r="F13" s="52"/>
      <c r="G13" s="153" t="s">
        <v>23</v>
      </c>
      <c r="H13" s="154"/>
      <c r="I13" s="53">
        <v>1</v>
      </c>
      <c r="J13" s="54">
        <v>1</v>
      </c>
      <c r="K13" s="54">
        <v>1</v>
      </c>
      <c r="L13" s="167"/>
      <c r="M13" s="54">
        <v>1</v>
      </c>
      <c r="N13" s="54">
        <v>1</v>
      </c>
      <c r="O13" s="54">
        <v>1</v>
      </c>
      <c r="P13" s="150"/>
      <c r="Q13" s="10"/>
      <c r="R13" s="69"/>
      <c r="S13" s="108"/>
      <c r="U13" s="42"/>
      <c r="AG13" s="44"/>
      <c r="AH13" s="44"/>
    </row>
    <row r="14" spans="1:34" ht="15.75" customHeight="1" thickBot="1">
      <c r="A14" s="10"/>
      <c r="B14" s="37"/>
      <c r="C14" s="55" t="s">
        <v>47</v>
      </c>
      <c r="D14" s="56" t="str">
        <f>(((DATEDIF(I12,M12,"D")-28)))&amp;"日"</f>
        <v>0日</v>
      </c>
      <c r="E14" s="57"/>
      <c r="F14" s="52"/>
      <c r="G14" s="153" t="s">
        <v>24</v>
      </c>
      <c r="H14" s="154"/>
      <c r="I14" s="58"/>
      <c r="J14" s="58"/>
      <c r="K14" s="58"/>
      <c r="L14" s="168"/>
      <c r="M14" s="58"/>
      <c r="N14" s="58"/>
      <c r="O14" s="58"/>
      <c r="P14" s="151"/>
      <c r="Q14" s="10"/>
      <c r="R14" s="69"/>
      <c r="S14" s="108"/>
      <c r="U14" s="42"/>
      <c r="AG14" s="44"/>
      <c r="AH14" s="44"/>
    </row>
    <row r="15" spans="1:34" ht="15.75" customHeight="1" thickTop="1">
      <c r="A15" s="10"/>
      <c r="B15" s="10"/>
      <c r="C15" s="10"/>
      <c r="D15" s="59"/>
      <c r="E15" s="60"/>
      <c r="F15" s="52"/>
      <c r="G15" s="155" t="s">
        <v>25</v>
      </c>
      <c r="H15" s="154"/>
      <c r="I15" s="61"/>
      <c r="J15" s="62"/>
      <c r="K15" s="62"/>
      <c r="L15" s="168"/>
      <c r="M15" s="62"/>
      <c r="N15" s="62"/>
      <c r="O15" s="62"/>
      <c r="P15" s="151"/>
      <c r="Q15" s="10"/>
      <c r="R15" s="69"/>
      <c r="S15" s="108"/>
      <c r="U15" s="42"/>
      <c r="AG15" s="44"/>
      <c r="AH15" s="44"/>
    </row>
    <row r="16" spans="1:34" ht="19.5" customHeight="1" thickBot="1">
      <c r="A16" s="10"/>
      <c r="B16" s="10"/>
      <c r="C16" s="63" t="s">
        <v>26</v>
      </c>
      <c r="D16" s="156" t="s">
        <v>27</v>
      </c>
      <c r="E16" s="156"/>
      <c r="F16" s="156"/>
      <c r="G16" s="157" t="s">
        <v>28</v>
      </c>
      <c r="H16" s="158"/>
      <c r="I16" s="106" t="s">
        <v>50</v>
      </c>
      <c r="J16" s="106"/>
      <c r="K16" s="106"/>
      <c r="L16" s="169"/>
      <c r="M16" s="64"/>
      <c r="N16" s="64"/>
      <c r="O16" s="64"/>
      <c r="P16" s="152"/>
      <c r="Q16" s="10"/>
      <c r="R16" s="69"/>
      <c r="S16" s="108"/>
      <c r="U16" s="42"/>
      <c r="AG16" s="44"/>
      <c r="AH16" s="44"/>
    </row>
    <row r="17" spans="1:36" ht="21.75" customHeight="1" thickTop="1">
      <c r="A17" s="10"/>
      <c r="B17" s="122" t="s">
        <v>29</v>
      </c>
      <c r="C17" s="123" t="s">
        <v>49</v>
      </c>
      <c r="D17" s="123" t="s">
        <v>52</v>
      </c>
      <c r="E17" s="124"/>
      <c r="F17" s="125"/>
      <c r="G17" s="126"/>
      <c r="H17" s="127"/>
      <c r="I17" s="109" t="str">
        <f>TEXT(I16,I16)</f>
        <v>+</v>
      </c>
      <c r="J17" s="107">
        <f>TEXT(J16,J16)</f>
      </c>
      <c r="K17" s="67">
        <f>TEXT(K16,K16)</f>
      </c>
      <c r="L17" s="10"/>
      <c r="M17" s="107">
        <f>TEXT(M16,M16)</f>
      </c>
      <c r="N17" s="66">
        <f>TEXT(N16,N16)</f>
      </c>
      <c r="O17" s="67">
        <f>TEXT(O16,O16)</f>
      </c>
      <c r="P17" s="69"/>
      <c r="Q17" s="10"/>
      <c r="R17" s="69"/>
      <c r="S17" s="7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I17" s="42"/>
      <c r="AJ17" s="42"/>
    </row>
    <row r="18" spans="1:36" ht="21.75" customHeight="1">
      <c r="A18" s="10"/>
      <c r="B18" s="131"/>
      <c r="C18" s="132"/>
      <c r="D18" s="133"/>
      <c r="E18" s="134"/>
      <c r="F18" s="133"/>
      <c r="G18" s="135"/>
      <c r="H18" s="133"/>
      <c r="I18" s="136"/>
      <c r="J18" s="66"/>
      <c r="K18" s="76"/>
      <c r="L18" s="10"/>
      <c r="M18" s="62"/>
      <c r="N18" s="66"/>
      <c r="O18" s="76"/>
      <c r="P18" s="69"/>
      <c r="Q18" s="10"/>
      <c r="R18" s="69"/>
      <c r="S18" s="7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I18" s="42"/>
      <c r="AJ18" s="42"/>
    </row>
    <row r="19" spans="1:36" ht="21.75" customHeight="1">
      <c r="A19" s="10"/>
      <c r="B19" s="65" t="s">
        <v>30</v>
      </c>
      <c r="C19" s="70" t="s">
        <v>32</v>
      </c>
      <c r="D19" s="71" t="s">
        <v>53</v>
      </c>
      <c r="E19" s="72">
        <f>ROUND(M5,-1)</f>
        <v>0</v>
      </c>
      <c r="F19" s="73" t="s">
        <v>33</v>
      </c>
      <c r="G19" s="74">
        <v>100</v>
      </c>
      <c r="H19" s="75" t="s">
        <v>34</v>
      </c>
      <c r="I19" s="66" t="str">
        <f>TEXT(I16,I16)</f>
        <v>+</v>
      </c>
      <c r="J19" s="66">
        <f>TEXT(J16,J16)</f>
      </c>
      <c r="K19" s="76">
        <f>TEXT(K16,K16)</f>
      </c>
      <c r="L19" s="68"/>
      <c r="M19" s="66">
        <f>TEXT(M16,M16)</f>
      </c>
      <c r="N19" s="66">
        <f>TEXT(N16,N16)</f>
      </c>
      <c r="O19" s="76">
        <f>TEXT(O16,O16)</f>
      </c>
      <c r="P19" s="77"/>
      <c r="Q19" s="78"/>
      <c r="R19" s="69"/>
      <c r="S19" s="7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I19" s="42"/>
      <c r="AJ19" s="42"/>
    </row>
    <row r="20" spans="1:36" ht="21.75" customHeight="1">
      <c r="A20" s="10"/>
      <c r="B20" s="62"/>
      <c r="C20" s="86"/>
      <c r="D20" s="81"/>
      <c r="E20" s="80"/>
      <c r="F20" s="81"/>
      <c r="G20" s="82"/>
      <c r="H20" s="83"/>
      <c r="I20" s="84"/>
      <c r="J20" s="84"/>
      <c r="K20" s="85"/>
      <c r="L20" s="68"/>
      <c r="M20" s="84"/>
      <c r="N20" s="84"/>
      <c r="O20" s="85"/>
      <c r="P20" s="77"/>
      <c r="Q20" s="69"/>
      <c r="R20" s="69"/>
      <c r="S20" s="7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I20" s="42"/>
      <c r="AJ20" s="42"/>
    </row>
    <row r="21" spans="1:36" ht="21.75" customHeight="1">
      <c r="A21" s="10"/>
      <c r="B21" s="62"/>
      <c r="C21" s="86"/>
      <c r="D21" s="81"/>
      <c r="E21" s="80"/>
      <c r="F21" s="81"/>
      <c r="G21" s="82"/>
      <c r="H21" s="83"/>
      <c r="I21" s="66"/>
      <c r="J21" s="66"/>
      <c r="K21" s="76"/>
      <c r="L21" s="68"/>
      <c r="M21" s="66"/>
      <c r="N21" s="66"/>
      <c r="O21" s="76"/>
      <c r="P21" s="77"/>
      <c r="Q21" s="69"/>
      <c r="R21" s="69"/>
      <c r="S21" s="7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I21" s="42"/>
      <c r="AJ21" s="42"/>
    </row>
    <row r="22" spans="1:36" ht="21.75" customHeight="1">
      <c r="A22" s="10"/>
      <c r="B22" s="62"/>
      <c r="C22" s="86"/>
      <c r="D22" s="128"/>
      <c r="E22" s="72"/>
      <c r="F22" s="81"/>
      <c r="G22" s="82"/>
      <c r="H22" s="83"/>
      <c r="I22" s="66"/>
      <c r="J22" s="66"/>
      <c r="K22" s="76"/>
      <c r="L22" s="68"/>
      <c r="M22" s="66"/>
      <c r="N22" s="66"/>
      <c r="O22" s="76"/>
      <c r="P22" s="77"/>
      <c r="Q22" s="69"/>
      <c r="R22" s="69"/>
      <c r="S22" s="7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I22" s="42"/>
      <c r="AJ22" s="42"/>
    </row>
    <row r="23" spans="1:36" ht="21.75" customHeight="1">
      <c r="A23" s="10"/>
      <c r="B23" s="65" t="s">
        <v>31</v>
      </c>
      <c r="C23" s="70" t="s">
        <v>37</v>
      </c>
      <c r="D23" s="87" t="s">
        <v>35</v>
      </c>
      <c r="E23" s="88" t="s">
        <v>36</v>
      </c>
      <c r="F23" s="89"/>
      <c r="G23" s="90"/>
      <c r="H23" s="91"/>
      <c r="I23" s="66" t="str">
        <f>TEXT(I16,I16)</f>
        <v>+</v>
      </c>
      <c r="J23" s="66">
        <f>TEXT(J16,J16)</f>
      </c>
      <c r="K23" s="76">
        <f>TEXT(K16,K16)</f>
      </c>
      <c r="L23" s="68"/>
      <c r="M23" s="66">
        <f>TEXT(M16,M16)</f>
      </c>
      <c r="N23" s="66">
        <f>TEXT(N16,N16)</f>
      </c>
      <c r="O23" s="76">
        <f>TEXT(O16,O16)</f>
      </c>
      <c r="P23" s="77"/>
      <c r="Q23" s="69"/>
      <c r="R23" s="69"/>
      <c r="S23" s="7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I23" s="42"/>
      <c r="AJ23" s="42"/>
    </row>
    <row r="24" spans="1:36" ht="16.5" customHeight="1">
      <c r="A24" s="10"/>
      <c r="B24" s="62"/>
      <c r="C24" s="86"/>
      <c r="D24" s="79"/>
      <c r="E24" s="72"/>
      <c r="F24" s="81"/>
      <c r="G24" s="82"/>
      <c r="H24" s="83"/>
      <c r="I24" s="66"/>
      <c r="J24" s="66"/>
      <c r="K24" s="76"/>
      <c r="L24" s="68"/>
      <c r="M24" s="66"/>
      <c r="N24" s="66"/>
      <c r="O24" s="76"/>
      <c r="P24" s="77"/>
      <c r="Q24" s="69"/>
      <c r="R24" s="69"/>
      <c r="S24" s="7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I24" s="42"/>
      <c r="AJ24" s="42"/>
    </row>
    <row r="25" spans="1:36" ht="16.5" customHeight="1">
      <c r="A25" s="10"/>
      <c r="B25" s="62"/>
      <c r="C25" s="86"/>
      <c r="D25" s="79"/>
      <c r="E25" s="80"/>
      <c r="F25" s="81"/>
      <c r="G25" s="82"/>
      <c r="H25" s="83"/>
      <c r="I25" s="84"/>
      <c r="J25" s="84"/>
      <c r="K25" s="85"/>
      <c r="L25" s="68"/>
      <c r="M25" s="84"/>
      <c r="N25" s="84"/>
      <c r="O25" s="85"/>
      <c r="P25" s="77"/>
      <c r="Q25" s="69"/>
      <c r="R25" s="69"/>
      <c r="S25" s="7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I25" s="42"/>
      <c r="AJ25" s="42"/>
    </row>
    <row r="26" spans="1:36" ht="16.5" customHeight="1">
      <c r="A26" s="10"/>
      <c r="B26" s="62"/>
      <c r="C26" s="86"/>
      <c r="D26" s="79"/>
      <c r="E26" s="72"/>
      <c r="F26" s="81"/>
      <c r="G26" s="129"/>
      <c r="H26" s="83"/>
      <c r="I26" s="66"/>
      <c r="J26" s="66"/>
      <c r="K26" s="76"/>
      <c r="L26" s="68"/>
      <c r="M26" s="66"/>
      <c r="N26" s="66"/>
      <c r="O26" s="76"/>
      <c r="P26" s="77"/>
      <c r="Q26" s="69"/>
      <c r="R26" s="69"/>
      <c r="S26" s="7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I26" s="42"/>
      <c r="AJ26" s="42"/>
    </row>
    <row r="27" spans="1:36" ht="16.5" customHeight="1">
      <c r="A27" s="10"/>
      <c r="B27" s="62"/>
      <c r="C27" s="86"/>
      <c r="D27" s="79"/>
      <c r="E27" s="80"/>
      <c r="F27" s="81"/>
      <c r="G27" s="82"/>
      <c r="H27" s="83"/>
      <c r="I27" s="84"/>
      <c r="J27" s="84"/>
      <c r="K27" s="85"/>
      <c r="L27" s="68"/>
      <c r="M27" s="84"/>
      <c r="N27" s="84"/>
      <c r="O27" s="85"/>
      <c r="P27" s="77"/>
      <c r="Q27" s="69"/>
      <c r="R27" s="69"/>
      <c r="S27" s="7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I27" s="42"/>
      <c r="AJ27" s="42"/>
    </row>
    <row r="28" spans="1:36" ht="16.5" customHeight="1">
      <c r="A28" s="10"/>
      <c r="B28" s="62"/>
      <c r="C28" s="86"/>
      <c r="D28" s="81"/>
      <c r="E28" s="80"/>
      <c r="F28" s="81"/>
      <c r="G28" s="82"/>
      <c r="H28" s="83"/>
      <c r="I28" s="84"/>
      <c r="J28" s="84"/>
      <c r="K28" s="85"/>
      <c r="L28" s="68"/>
      <c r="M28" s="84"/>
      <c r="N28" s="84"/>
      <c r="O28" s="85"/>
      <c r="P28" s="77"/>
      <c r="Q28" s="69"/>
      <c r="R28" s="69"/>
      <c r="S28" s="7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I28" s="42"/>
      <c r="AJ28" s="42"/>
    </row>
    <row r="29" spans="1:36" ht="16.5" customHeight="1">
      <c r="A29" s="10"/>
      <c r="B29" s="62"/>
      <c r="C29" s="92"/>
      <c r="D29" s="93"/>
      <c r="E29" s="94"/>
      <c r="F29" s="81"/>
      <c r="G29" s="82"/>
      <c r="H29" s="83"/>
      <c r="I29" s="95"/>
      <c r="J29" s="95"/>
      <c r="K29" s="96"/>
      <c r="L29" s="68"/>
      <c r="M29" s="95"/>
      <c r="N29" s="95"/>
      <c r="O29" s="96"/>
      <c r="P29" s="77"/>
      <c r="Q29" s="69"/>
      <c r="R29" s="69"/>
      <c r="S29" s="7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I29" s="42"/>
      <c r="AJ29" s="42"/>
    </row>
    <row r="30" spans="1:36" ht="21.75" customHeight="1" thickBot="1">
      <c r="A30" s="10"/>
      <c r="B30" s="161" t="s">
        <v>1</v>
      </c>
      <c r="C30" s="162"/>
      <c r="D30" s="163"/>
      <c r="E30" s="163"/>
      <c r="F30" s="163"/>
      <c r="G30" s="163"/>
      <c r="H30" s="164"/>
      <c r="I30" s="97" t="s">
        <v>46</v>
      </c>
      <c r="J30" s="97" t="s">
        <v>44</v>
      </c>
      <c r="K30" s="98" t="s">
        <v>45</v>
      </c>
      <c r="L30" s="68"/>
      <c r="M30" s="97" t="s">
        <v>46</v>
      </c>
      <c r="N30" s="97" t="s">
        <v>44</v>
      </c>
      <c r="O30" s="98" t="s">
        <v>45</v>
      </c>
      <c r="P30" s="77"/>
      <c r="Q30" s="10"/>
      <c r="R30" s="69"/>
      <c r="S30" s="7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I30" s="42"/>
      <c r="AJ30" s="42"/>
    </row>
    <row r="31" spans="1:38" ht="11.25" customHeight="1" thickTop="1">
      <c r="A31" s="10"/>
      <c r="B31" s="10"/>
      <c r="C31" s="10"/>
      <c r="D31" s="99"/>
      <c r="E31" s="100"/>
      <c r="F31" s="10"/>
      <c r="G31" s="101"/>
      <c r="H31" s="99"/>
      <c r="I31" s="78"/>
      <c r="J31" s="78"/>
      <c r="K31" s="78"/>
      <c r="L31" s="10"/>
      <c r="M31" s="36"/>
      <c r="N31" s="10"/>
      <c r="O31" s="78"/>
      <c r="P31" s="78"/>
      <c r="Q31" s="78"/>
      <c r="R31" s="77"/>
      <c r="S31" s="10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I31" s="42"/>
      <c r="AJ31" s="42"/>
      <c r="AK31" s="42"/>
      <c r="AL31" s="42"/>
    </row>
    <row r="32" spans="1:38" ht="11.25" customHeight="1">
      <c r="A32" s="10"/>
      <c r="B32" s="10"/>
      <c r="C32" s="10"/>
      <c r="D32" s="99"/>
      <c r="E32" s="100"/>
      <c r="F32" s="10"/>
      <c r="G32" s="101"/>
      <c r="H32" s="99"/>
      <c r="I32" s="78"/>
      <c r="J32" s="78"/>
      <c r="K32" s="78"/>
      <c r="L32" s="10"/>
      <c r="M32" s="36"/>
      <c r="N32" s="10"/>
      <c r="O32" s="78"/>
      <c r="P32" s="78"/>
      <c r="Q32" s="78"/>
      <c r="R32" s="77"/>
      <c r="S32" s="1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I32" s="42"/>
      <c r="AJ32" s="42"/>
      <c r="AK32" s="42"/>
      <c r="AL32" s="42"/>
    </row>
  </sheetData>
  <sheetProtection sheet="1"/>
  <mergeCells count="40">
    <mergeCell ref="N7:O7"/>
    <mergeCell ref="G7:H7"/>
    <mergeCell ref="C6:C7"/>
    <mergeCell ref="D6:F6"/>
    <mergeCell ref="G6:H6"/>
    <mergeCell ref="D3:F3"/>
    <mergeCell ref="G3:H3"/>
    <mergeCell ref="I3:L3"/>
    <mergeCell ref="D7:F7"/>
    <mergeCell ref="D4:F4"/>
    <mergeCell ref="D5:F5"/>
    <mergeCell ref="F8:F9"/>
    <mergeCell ref="G8:H8"/>
    <mergeCell ref="G9:H9"/>
    <mergeCell ref="G11:H11"/>
    <mergeCell ref="P3:R3"/>
    <mergeCell ref="Q5:R5"/>
    <mergeCell ref="M3:O3"/>
    <mergeCell ref="N9:O9"/>
    <mergeCell ref="Q6:R6"/>
    <mergeCell ref="N8:O8"/>
    <mergeCell ref="B30:H30"/>
    <mergeCell ref="D13:E13"/>
    <mergeCell ref="G13:H13"/>
    <mergeCell ref="L13:L16"/>
    <mergeCell ref="C4:C5"/>
    <mergeCell ref="G4:H4"/>
    <mergeCell ref="G5:H5"/>
    <mergeCell ref="G12:H12"/>
    <mergeCell ref="C8:C9"/>
    <mergeCell ref="D8:E9"/>
    <mergeCell ref="G10:H10"/>
    <mergeCell ref="D11:E11"/>
    <mergeCell ref="I11:K11"/>
    <mergeCell ref="M11:O11"/>
    <mergeCell ref="P13:P16"/>
    <mergeCell ref="G14:H14"/>
    <mergeCell ref="G15:H15"/>
    <mergeCell ref="D16:F16"/>
    <mergeCell ref="G16:H16"/>
  </mergeCells>
  <conditionalFormatting sqref="M30:O30 I30:K30">
    <cfRule type="cellIs" priority="4" dxfId="2" operator="equal" stopIfTrue="1">
      <formula>"実施"</formula>
    </cfRule>
  </conditionalFormatting>
  <conditionalFormatting sqref="I17:K29 M17:O29">
    <cfRule type="cellIs" priority="9" dxfId="0" operator="equal" stopIfTrue="1">
      <formula>"+"</formula>
    </cfRule>
  </conditionalFormatting>
  <dataValidations count="8">
    <dataValidation type="list" allowBlank="1" showInputMessage="1" showErrorMessage="1" sqref="B30:H30">
      <formula1>"以上　ｸﾞﾛｰｼｮﾝ（前胸部）より,以上　ﾘｻﾞｰﾊﾞｰ（腹壁）より,以上　末梢静脈より"</formula1>
    </dataValidation>
    <dataValidation type="list" allowBlank="1" showInputMessage="1" showErrorMessage="1" sqref="P13 L13">
      <formula1>"CR,PR,SD,PD,NE"</formula1>
    </dataValidation>
    <dataValidation type="list" allowBlank="1" showInputMessage="1" showErrorMessage="1" sqref="M16:O16 I16:K16">
      <formula1>"+"</formula1>
    </dataValidation>
    <dataValidation type="list" allowBlank="1" showInputMessage="1" showErrorMessage="1" sqref="M13:O13 I13:K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.96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2016-07-22T06:18:19Z</cp:lastPrinted>
  <dcterms:created xsi:type="dcterms:W3CDTF">2009-01-12T12:15:40Z</dcterms:created>
  <dcterms:modified xsi:type="dcterms:W3CDTF">2020-10-13T02:21:28Z</dcterms:modified>
  <cp:category/>
  <cp:version/>
  <cp:contentType/>
  <cp:contentStatus/>
</cp:coreProperties>
</file>