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95" yWindow="315" windowWidth="19320" windowHeight="9330" tabRatio="823" activeTab="0"/>
  </bookViews>
  <sheets>
    <sheet name="ｵﾌﾟｼﾞｰﾎﾞ" sheetId="1" r:id="rId1"/>
  </sheets>
  <definedNames>
    <definedName name="_xlnm.Print_Area" localSheetId="0">'ｵﾌﾟｼﾞｰﾎﾞ'!$A$1:$S$32</definedName>
    <definedName name="Z_5AF54F3A_B2B8_471F_9DC3_488F93E85E4A_.wvu.Cols" localSheetId="0" hidden="1">'ｵﾌﾟｼﾞｰﾎﾞ'!$T:$IV</definedName>
    <definedName name="Z_5AF54F3A_B2B8_471F_9DC3_488F93E85E4A_.wvu.FilterData" localSheetId="0" hidden="1">'ｵﾌﾟｼﾞｰﾎﾞ'!$M$4:$O$5</definedName>
    <definedName name="Z_5AF54F3A_B2B8_471F_9DC3_488F93E85E4A_.wvu.PrintArea" localSheetId="0" hidden="1">'ｵﾌﾟｼﾞｰﾎﾞ'!$A$1:$S$32</definedName>
    <definedName name="Z_5AF54F3A_B2B8_471F_9DC3_488F93E85E4A_.wvu.Rows" localSheetId="0" hidden="1">'ｵﾌﾟｼﾞｰﾎﾞ'!#REF!,'ｵﾌﾟｼﾞｰﾎﾞ'!#REF!</definedName>
    <definedName name="Z_6FE1FD3C_2396_4D4A_9A08_E4DD022E692A_.wvu.Cols" localSheetId="0" hidden="1">'ｵﾌﾟｼﾞｰﾎﾞ'!$T:$IV</definedName>
    <definedName name="Z_6FE1FD3C_2396_4D4A_9A08_E4DD022E692A_.wvu.FilterData" localSheetId="0" hidden="1">'ｵﾌﾟｼﾞｰﾎﾞ'!$M$4:$O$5</definedName>
    <definedName name="Z_6FE1FD3C_2396_4D4A_9A08_E4DD022E692A_.wvu.PrintArea" localSheetId="0" hidden="1">'ｵﾌﾟｼﾞｰﾎﾞ'!$A:$S</definedName>
    <definedName name="Z_6FE1FD3C_2396_4D4A_9A08_E4DD022E692A_.wvu.Rows" localSheetId="0" hidden="1">'ｵﾌﾟｼﾞｰﾎﾞ'!#REF!,'ｵﾌﾟｼﾞｰﾎﾞ'!#REF!</definedName>
  </definedNames>
  <calcPr fullCalcOnLoad="1"/>
</workbook>
</file>

<file path=xl/sharedStrings.xml><?xml version="1.0" encoding="utf-8"?>
<sst xmlns="http://schemas.openxmlformats.org/spreadsheetml/2006/main" count="48" uniqueCount="47">
  <si>
    <t>患者情報</t>
  </si>
  <si>
    <t>以上　末梢静脈より</t>
  </si>
  <si>
    <t>施行開始日</t>
  </si>
  <si>
    <t>投与方法</t>
  </si>
  <si>
    <t>計算投与量(mg/body)</t>
  </si>
  <si>
    <t>ID（外来）</t>
  </si>
  <si>
    <t>薬剤</t>
  </si>
  <si>
    <t>年齢</t>
  </si>
  <si>
    <t>患者名（カタカナ）</t>
  </si>
  <si>
    <t>身長</t>
  </si>
  <si>
    <t>生年月日(西暦)</t>
  </si>
  <si>
    <t>体重</t>
  </si>
  <si>
    <t>体表面積</t>
  </si>
  <si>
    <r>
      <t>m</t>
    </r>
    <r>
      <rPr>
        <vertAlign val="superscript"/>
        <sz val="11"/>
        <rFont val="ＭＳ ゴシック"/>
        <family val="3"/>
      </rPr>
      <t>2</t>
    </r>
  </si>
  <si>
    <r>
      <t>*体表面積=(身長cm)</t>
    </r>
    <r>
      <rPr>
        <vertAlign val="superscript"/>
        <sz val="9"/>
        <color indexed="8"/>
        <rFont val="ＭＳ Ｐゴシック"/>
        <family val="3"/>
      </rPr>
      <t>0.725</t>
    </r>
    <r>
      <rPr>
        <sz val="9"/>
        <color indexed="8"/>
        <rFont val="ＭＳ Ｐゴシック"/>
        <family val="3"/>
      </rPr>
      <t>x(体重kg)</t>
    </r>
    <r>
      <rPr>
        <vertAlign val="superscript"/>
        <sz val="9"/>
        <color indexed="8"/>
        <rFont val="ＭＳ Ｐゴシック"/>
        <family val="3"/>
      </rPr>
      <t>0.425</t>
    </r>
    <r>
      <rPr>
        <sz val="9"/>
        <color indexed="8"/>
        <rFont val="ＭＳ Ｐゴシック"/>
        <family val="3"/>
      </rPr>
      <t>x0.007184</t>
    </r>
  </si>
  <si>
    <t>*実際は計算式の1位を四捨五入したものを投与量とする。</t>
  </si>
  <si>
    <t>ｻｲｸﾙ数</t>
  </si>
  <si>
    <t>日付</t>
  </si>
  <si>
    <t>量(%)</t>
  </si>
  <si>
    <t>指示Dr</t>
  </si>
  <si>
    <t>監査</t>
  </si>
  <si>
    <t>投与順/投与時間(投与法)</t>
  </si>
  <si>
    <t>注射処方</t>
  </si>
  <si>
    <t>実施確定印</t>
  </si>
  <si>
    <t>①</t>
  </si>
  <si>
    <t>ml</t>
  </si>
  <si>
    <t>(ライン内フラッシュ用)</t>
  </si>
  <si>
    <t>day</t>
  </si>
  <si>
    <t>cm</t>
  </si>
  <si>
    <t>kg</t>
  </si>
  <si>
    <t>ﾗｲﾝｷｰﾌﾟ   (点滴静注)</t>
  </si>
  <si>
    <t>min</t>
  </si>
  <si>
    <t>+</t>
  </si>
  <si>
    <t>生食　　100ml</t>
  </si>
  <si>
    <r>
      <t>注射薬・指示処方箋(内科･外科:肺癌化学療法)</t>
    </r>
    <r>
      <rPr>
        <b/>
        <sz val="20"/>
        <color indexed="8"/>
        <rFont val="ＭＳ ゴシック"/>
        <family val="3"/>
      </rPr>
      <t>　</t>
    </r>
  </si>
  <si>
    <t>ﾌﾟﾛﾄｺﾙ1-34:オプジーボ療法(２週毎)</t>
  </si>
  <si>
    <t>mg/kg</t>
  </si>
  <si>
    <t>Nivolumab</t>
  </si>
  <si>
    <t>mg＋ 生食</t>
  </si>
  <si>
    <t>オプジーボ</t>
  </si>
  <si>
    <t>10分　　  (点滴静注)</t>
  </si>
  <si>
    <t>生食 50ml</t>
  </si>
  <si>
    <t>PS</t>
  </si>
  <si>
    <t>ｲﾝﾗｲﾝﾌｨﾙﾀｰを使用すること</t>
  </si>
  <si>
    <t>60分 　　 (点滴静注)</t>
  </si>
  <si>
    <t>②</t>
  </si>
  <si>
    <t>③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</si>
</sst>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0.00_ "/>
    <numFmt numFmtId="179" formatCode="m/d;@"/>
    <numFmt numFmtId="180" formatCode="0.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yyyy/mm/dd"/>
    <numFmt numFmtId="186" formatCode="0.0_);[Red]\(0.0\)"/>
  </numFmts>
  <fonts count="6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8"/>
      <color indexed="8"/>
      <name val="ＭＳ ゴシック"/>
      <family val="3"/>
    </font>
    <font>
      <b/>
      <sz val="20"/>
      <color indexed="8"/>
      <name val="ＭＳ ゴシック"/>
      <family val="3"/>
    </font>
    <font>
      <sz val="11"/>
      <color indexed="8"/>
      <name val="ＭＳ ゴシック"/>
      <family val="3"/>
    </font>
    <font>
      <sz val="10"/>
      <color indexed="8"/>
      <name val="ＭＳ ゴシック"/>
      <family val="3"/>
    </font>
    <font>
      <b/>
      <sz val="11"/>
      <color indexed="8"/>
      <name val="ＭＳ Ｐゴシック"/>
      <family val="3"/>
    </font>
    <font>
      <b/>
      <sz val="9"/>
      <color indexed="8"/>
      <name val="ＭＳ ゴシック"/>
      <family val="3"/>
    </font>
    <font>
      <sz val="12"/>
      <color indexed="8"/>
      <name val="ＭＳ ゴシック"/>
      <family val="3"/>
    </font>
    <font>
      <b/>
      <sz val="11"/>
      <color indexed="8"/>
      <name val="ＭＳ ゴシック"/>
      <family val="3"/>
    </font>
    <font>
      <b/>
      <sz val="8"/>
      <color indexed="8"/>
      <name val="ＭＳ ゴシック"/>
      <family val="3"/>
    </font>
    <font>
      <sz val="11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b/>
      <sz val="10"/>
      <color indexed="8"/>
      <name val="ＭＳ ゴシック"/>
      <family val="3"/>
    </font>
    <font>
      <sz val="10"/>
      <color indexed="8"/>
      <name val="ＭＳ Ｐゴシック"/>
      <family val="3"/>
    </font>
    <font>
      <b/>
      <sz val="10"/>
      <color indexed="8"/>
      <name val="ＭＳ Ｐゴシック"/>
      <family val="3"/>
    </font>
    <font>
      <vertAlign val="superscript"/>
      <sz val="11"/>
      <name val="ＭＳ ゴシック"/>
      <family val="3"/>
    </font>
    <font>
      <sz val="12"/>
      <name val="ＭＳ ゴシック"/>
      <family val="3"/>
    </font>
    <font>
      <sz val="9"/>
      <color indexed="8"/>
      <name val="ＭＳ Ｐゴシック"/>
      <family val="3"/>
    </font>
    <font>
      <vertAlign val="superscript"/>
      <sz val="9"/>
      <color indexed="8"/>
      <name val="ＭＳ Ｐゴシック"/>
      <family val="3"/>
    </font>
    <font>
      <sz val="11"/>
      <color indexed="44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8"/>
      <name val="ＭＳ ゴシック"/>
      <family val="3"/>
    </font>
    <font>
      <sz val="9"/>
      <color indexed="8"/>
      <name val="ＭＳ ゴシック"/>
      <family val="3"/>
    </font>
    <font>
      <sz val="8"/>
      <color indexed="8"/>
      <name val="ＭＳ ゴシック"/>
      <family val="3"/>
    </font>
    <font>
      <b/>
      <sz val="11"/>
      <color indexed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C00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/>
      <right/>
      <top>
        <color indexed="63"/>
      </top>
      <bottom style="thin"/>
    </border>
    <border>
      <left style="thin"/>
      <right style="thick"/>
      <top style="thin"/>
      <bottom>
        <color indexed="63"/>
      </bottom>
    </border>
    <border>
      <left style="thin"/>
      <right style="thin"/>
      <top style="thin"/>
      <bottom style="thick"/>
    </border>
    <border>
      <left/>
      <right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n"/>
      <top style="thin"/>
      <bottom style="medium">
        <color indexed="10"/>
      </bottom>
    </border>
    <border>
      <left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ck"/>
      <top style="medium"/>
      <bottom style="thin"/>
    </border>
    <border>
      <left style="medium"/>
      <right/>
      <top style="thin"/>
      <bottom>
        <color indexed="63"/>
      </bottom>
    </border>
    <border>
      <left/>
      <right style="thick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 style="thick"/>
      <top>
        <color indexed="63"/>
      </top>
      <bottom style="thick"/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 style="thin"/>
      <right style="medium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1" applyNumberFormat="0" applyAlignment="0" applyProtection="0"/>
    <xf numFmtId="0" fontId="49" fillId="26" borderId="0" applyNumberFormat="0" applyBorder="0" applyAlignment="0" applyProtection="0"/>
    <xf numFmtId="9" fontId="1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1" fillId="27" borderId="2" applyNumberFormat="0" applyFont="0" applyAlignment="0" applyProtection="0"/>
    <xf numFmtId="0" fontId="51" fillId="0" borderId="3" applyNumberFormat="0" applyFill="0" applyAlignment="0" applyProtection="0"/>
    <xf numFmtId="0" fontId="52" fillId="28" borderId="0" applyNumberFormat="0" applyBorder="0" applyAlignment="0" applyProtection="0"/>
    <xf numFmtId="0" fontId="53" fillId="29" borderId="4" applyNumberFormat="0" applyAlignment="0" applyProtection="0"/>
    <xf numFmtId="0" fontId="5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29" borderId="9" applyNumberFormat="0" applyAlignment="0" applyProtection="0"/>
    <xf numFmtId="0" fontId="6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1" fillId="30" borderId="4" applyNumberFormat="0" applyAlignment="0" applyProtection="0"/>
    <xf numFmtId="0" fontId="12" fillId="0" borderId="0">
      <alignment/>
      <protection/>
    </xf>
    <xf numFmtId="0" fontId="62" fillId="0" borderId="0" applyNumberFormat="0" applyFill="0" applyBorder="0" applyAlignment="0" applyProtection="0"/>
    <xf numFmtId="0" fontId="63" fillId="31" borderId="0" applyNumberFormat="0" applyBorder="0" applyAlignment="0" applyProtection="0"/>
  </cellStyleXfs>
  <cellXfs count="203">
    <xf numFmtId="0" fontId="0" fillId="0" borderId="0" xfId="0" applyFont="1" applyAlignment="1">
      <alignment vertical="center"/>
    </xf>
    <xf numFmtId="0" fontId="0" fillId="32" borderId="0" xfId="0" applyFill="1" applyAlignment="1">
      <alignment vertical="center"/>
    </xf>
    <xf numFmtId="176" fontId="3" fillId="32" borderId="0" xfId="0" applyNumberFormat="1" applyFont="1" applyFill="1" applyAlignment="1">
      <alignment vertical="center"/>
    </xf>
    <xf numFmtId="0" fontId="4" fillId="32" borderId="0" xfId="0" applyFont="1" applyFill="1" applyAlignment="1">
      <alignment vertical="center"/>
    </xf>
    <xf numFmtId="176" fontId="5" fillId="32" borderId="0" xfId="0" applyNumberFormat="1" applyFont="1" applyFill="1" applyAlignment="1">
      <alignment vertical="center"/>
    </xf>
    <xf numFmtId="0" fontId="5" fillId="32" borderId="0" xfId="0" applyFont="1" applyFill="1" applyAlignment="1">
      <alignment vertical="center"/>
    </xf>
    <xf numFmtId="0" fontId="5" fillId="32" borderId="0" xfId="0" applyFont="1" applyFill="1" applyAlignment="1">
      <alignment horizontal="right" vertical="center"/>
    </xf>
    <xf numFmtId="0" fontId="3" fillId="32" borderId="0" xfId="0" applyFont="1" applyFill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33" borderId="0" xfId="0" applyFill="1" applyAlignment="1">
      <alignment vertical="center"/>
    </xf>
    <xf numFmtId="176" fontId="3" fillId="33" borderId="0" xfId="0" applyNumberFormat="1" applyFont="1" applyFill="1" applyAlignment="1">
      <alignment vertical="center"/>
    </xf>
    <xf numFmtId="0" fontId="4" fillId="33" borderId="0" xfId="0" applyFont="1" applyFill="1" applyAlignment="1">
      <alignment vertical="center"/>
    </xf>
    <xf numFmtId="176" fontId="5" fillId="33" borderId="0" xfId="0" applyNumberFormat="1" applyFont="1" applyFill="1" applyAlignment="1">
      <alignment vertical="center"/>
    </xf>
    <xf numFmtId="0" fontId="5" fillId="33" borderId="0" xfId="0" applyFont="1" applyFill="1" applyAlignment="1">
      <alignment vertical="center"/>
    </xf>
    <xf numFmtId="0" fontId="5" fillId="33" borderId="0" xfId="0" applyFont="1" applyFill="1" applyAlignment="1">
      <alignment horizontal="right" vertical="center"/>
    </xf>
    <xf numFmtId="176" fontId="6" fillId="33" borderId="0" xfId="0" applyNumberFormat="1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9" fontId="5" fillId="0" borderId="12" xfId="0" applyNumberFormat="1" applyFont="1" applyFill="1" applyBorder="1" applyAlignment="1">
      <alignment horizontal="center" vertical="center"/>
    </xf>
    <xf numFmtId="9" fontId="5" fillId="0" borderId="10" xfId="0" applyNumberFormat="1" applyFont="1" applyFill="1" applyBorder="1" applyAlignment="1">
      <alignment horizontal="center" vertical="center"/>
    </xf>
    <xf numFmtId="9" fontId="5" fillId="0" borderId="13" xfId="0" applyNumberFormat="1" applyFont="1" applyFill="1" applyBorder="1" applyAlignment="1">
      <alignment horizontal="center" vertical="center"/>
    </xf>
    <xf numFmtId="0" fontId="13" fillId="0" borderId="14" xfId="61" applyFont="1" applyFill="1" applyBorder="1" applyAlignment="1">
      <alignment horizontal="left"/>
      <protection/>
    </xf>
    <xf numFmtId="0" fontId="14" fillId="0" borderId="15" xfId="61" applyFont="1" applyFill="1" applyBorder="1" applyAlignment="1">
      <alignment horizontal="center"/>
      <protection/>
    </xf>
    <xf numFmtId="176" fontId="10" fillId="34" borderId="16" xfId="61" applyNumberFormat="1" applyFont="1" applyFill="1" applyBorder="1" applyAlignment="1" applyProtection="1">
      <alignment horizontal="center"/>
      <protection locked="0"/>
    </xf>
    <xf numFmtId="0" fontId="20" fillId="33" borderId="0" xfId="0" applyFont="1" applyFill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Alignment="1">
      <alignment vertical="center"/>
    </xf>
    <xf numFmtId="179" fontId="5" fillId="34" borderId="15" xfId="0" applyNumberFormat="1" applyFont="1" applyFill="1" applyBorder="1" applyAlignment="1" applyProtection="1">
      <alignment horizontal="center" vertical="center" shrinkToFit="1"/>
      <protection locked="0"/>
    </xf>
    <xf numFmtId="9" fontId="25" fillId="34" borderId="15" xfId="0" applyNumberFormat="1" applyFont="1" applyFill="1" applyBorder="1" applyAlignment="1" applyProtection="1">
      <alignment horizontal="center" vertical="center"/>
      <protection locked="0"/>
    </xf>
    <xf numFmtId="0" fontId="0" fillId="0" borderId="15" xfId="0" applyFill="1" applyBorder="1" applyAlignment="1" applyProtection="1">
      <alignment horizontal="center" vertical="center"/>
      <protection locked="0"/>
    </xf>
    <xf numFmtId="0" fontId="5" fillId="0" borderId="17" xfId="0" applyFont="1" applyFill="1" applyBorder="1" applyAlignment="1">
      <alignment horizontal="center" vertical="center" shrinkToFit="1"/>
    </xf>
    <xf numFmtId="0" fontId="0" fillId="33" borderId="0" xfId="0" applyFill="1" applyBorder="1" applyAlignment="1">
      <alignment vertical="center"/>
    </xf>
    <xf numFmtId="176" fontId="27" fillId="0" borderId="18" xfId="0" applyNumberFormat="1" applyFont="1" applyFill="1" applyBorder="1" applyAlignment="1" applyProtection="1">
      <alignment vertical="center"/>
      <protection locked="0"/>
    </xf>
    <xf numFmtId="0" fontId="0" fillId="33" borderId="0" xfId="0" applyFill="1" applyBorder="1" applyAlignment="1">
      <alignment horizontal="center" vertical="center"/>
    </xf>
    <xf numFmtId="0" fontId="10" fillId="0" borderId="18" xfId="0" applyFont="1" applyFill="1" applyBorder="1" applyAlignment="1" applyProtection="1">
      <alignment vertical="center"/>
      <protection locked="0"/>
    </xf>
    <xf numFmtId="0" fontId="5" fillId="0" borderId="18" xfId="0" applyFont="1" applyFill="1" applyBorder="1" applyAlignment="1" applyProtection="1">
      <alignment vertical="center"/>
      <protection locked="0"/>
    </xf>
    <xf numFmtId="0" fontId="5" fillId="0" borderId="18" xfId="0" applyFont="1" applyFill="1" applyBorder="1" applyAlignment="1" applyProtection="1">
      <alignment horizontal="right" vertical="center"/>
      <protection locked="0"/>
    </xf>
    <xf numFmtId="0" fontId="5" fillId="0" borderId="19" xfId="0" applyFont="1" applyFill="1" applyBorder="1" applyAlignment="1" applyProtection="1">
      <alignment vertical="center"/>
      <protection locked="0"/>
    </xf>
    <xf numFmtId="0" fontId="5" fillId="0" borderId="20" xfId="0" applyFont="1" applyFill="1" applyBorder="1" applyAlignment="1" applyProtection="1">
      <alignment vertical="center" shrinkToFit="1"/>
      <protection locked="0"/>
    </xf>
    <xf numFmtId="0" fontId="5" fillId="0" borderId="21" xfId="0" applyFont="1" applyFill="1" applyBorder="1" applyAlignment="1" applyProtection="1">
      <alignment vertical="center" shrinkToFit="1"/>
      <protection locked="0"/>
    </xf>
    <xf numFmtId="0" fontId="5" fillId="0" borderId="21" xfId="0" applyFont="1" applyFill="1" applyBorder="1" applyAlignment="1" applyProtection="1">
      <alignment vertical="center"/>
      <protection locked="0"/>
    </xf>
    <xf numFmtId="176" fontId="5" fillId="0" borderId="18" xfId="0" applyNumberFormat="1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vertical="center"/>
      <protection locked="0"/>
    </xf>
    <xf numFmtId="176" fontId="5" fillId="33" borderId="0" xfId="0" applyNumberFormat="1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right" vertical="center"/>
      <protection locked="0"/>
    </xf>
    <xf numFmtId="176" fontId="0" fillId="0" borderId="0" xfId="0" applyNumberFormat="1" applyFill="1" applyAlignment="1">
      <alignment vertical="center"/>
    </xf>
    <xf numFmtId="0" fontId="0" fillId="0" borderId="0" xfId="0" applyFill="1" applyAlignment="1">
      <alignment horizontal="right" vertical="center"/>
    </xf>
    <xf numFmtId="0" fontId="5" fillId="33" borderId="0" xfId="0" applyFont="1" applyFill="1" applyBorder="1" applyAlignment="1">
      <alignment horizontal="right" vertical="center"/>
    </xf>
    <xf numFmtId="49" fontId="5" fillId="33" borderId="0" xfId="0" applyNumberFormat="1" applyFont="1" applyFill="1" applyBorder="1" applyAlignment="1">
      <alignment horizontal="right" vertical="center"/>
    </xf>
    <xf numFmtId="176" fontId="10" fillId="0" borderId="22" xfId="0" applyNumberFormat="1" applyFont="1" applyFill="1" applyBorder="1" applyAlignment="1">
      <alignment vertical="center"/>
    </xf>
    <xf numFmtId="0" fontId="5" fillId="0" borderId="22" xfId="0" applyFont="1" applyFill="1" applyBorder="1" applyAlignment="1">
      <alignment horizontal="right" vertical="center"/>
    </xf>
    <xf numFmtId="0" fontId="5" fillId="0" borderId="23" xfId="0" applyFont="1" applyFill="1" applyBorder="1" applyAlignment="1">
      <alignment horizontal="right" vertical="center"/>
    </xf>
    <xf numFmtId="177" fontId="5" fillId="0" borderId="24" xfId="0" applyNumberFormat="1" applyFont="1" applyFill="1" applyBorder="1" applyAlignment="1">
      <alignment horizontal="right" vertical="center"/>
    </xf>
    <xf numFmtId="176" fontId="5" fillId="0" borderId="22" xfId="0" applyNumberFormat="1" applyFont="1" applyFill="1" applyBorder="1" applyAlignment="1">
      <alignment horizontal="right" vertical="center"/>
    </xf>
    <xf numFmtId="177" fontId="5" fillId="33" borderId="0" xfId="0" applyNumberFormat="1" applyFont="1" applyFill="1" applyBorder="1" applyAlignment="1">
      <alignment horizontal="right" vertical="center"/>
    </xf>
    <xf numFmtId="176" fontId="5" fillId="33" borderId="0" xfId="0" applyNumberFormat="1" applyFont="1" applyFill="1" applyBorder="1" applyAlignment="1">
      <alignment vertical="center"/>
    </xf>
    <xf numFmtId="0" fontId="9" fillId="33" borderId="0" xfId="0" applyFont="1" applyFill="1" applyBorder="1" applyAlignment="1">
      <alignment horizontal="right" vertical="center"/>
    </xf>
    <xf numFmtId="0" fontId="6" fillId="0" borderId="25" xfId="0" applyFont="1" applyFill="1" applyBorder="1" applyAlignment="1">
      <alignment horizontal="left" vertical="center"/>
    </xf>
    <xf numFmtId="0" fontId="9" fillId="33" borderId="26" xfId="0" applyFont="1" applyFill="1" applyBorder="1" applyAlignment="1">
      <alignment horizontal="right" vertical="center"/>
    </xf>
    <xf numFmtId="0" fontId="0" fillId="33" borderId="26" xfId="0" applyFill="1" applyBorder="1" applyAlignment="1">
      <alignment vertical="center"/>
    </xf>
    <xf numFmtId="0" fontId="14" fillId="0" borderId="17" xfId="61" applyFont="1" applyFill="1" applyBorder="1" applyAlignment="1">
      <alignment horizontal="center"/>
      <protection/>
    </xf>
    <xf numFmtId="178" fontId="19" fillId="0" borderId="27" xfId="61" applyNumberFormat="1" applyFont="1" applyFill="1" applyBorder="1" applyAlignment="1">
      <alignment horizontal="center"/>
      <protection/>
    </xf>
    <xf numFmtId="0" fontId="7" fillId="0" borderId="15" xfId="0" applyFont="1" applyFill="1" applyBorder="1" applyAlignment="1" applyProtection="1">
      <alignment vertical="center"/>
      <protection/>
    </xf>
    <xf numFmtId="0" fontId="10" fillId="0" borderId="18" xfId="0" applyFont="1" applyFill="1" applyBorder="1" applyAlignment="1" applyProtection="1">
      <alignment vertical="center"/>
      <protection/>
    </xf>
    <xf numFmtId="0" fontId="17" fillId="0" borderId="15" xfId="0" applyFont="1" applyBorder="1" applyAlignment="1" applyProtection="1">
      <alignment horizontal="center" vertical="center" shrinkToFit="1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27" fillId="0" borderId="0" xfId="0" applyFont="1" applyFill="1" applyBorder="1" applyAlignment="1" applyProtection="1">
      <alignment vertical="center"/>
      <protection locked="0"/>
    </xf>
    <xf numFmtId="0" fontId="5" fillId="0" borderId="29" xfId="0" applyFont="1" applyFill="1" applyBorder="1" applyAlignment="1" applyProtection="1">
      <alignment vertical="center"/>
      <protection locked="0"/>
    </xf>
    <xf numFmtId="0" fontId="5" fillId="0" borderId="29" xfId="0" applyFont="1" applyFill="1" applyBorder="1" applyAlignment="1" applyProtection="1">
      <alignment horizontal="right" vertical="center"/>
      <protection locked="0"/>
    </xf>
    <xf numFmtId="0" fontId="5" fillId="0" borderId="30" xfId="0" applyFont="1" applyFill="1" applyBorder="1" applyAlignment="1" applyProtection="1">
      <alignment vertical="center"/>
      <protection locked="0"/>
    </xf>
    <xf numFmtId="0" fontId="0" fillId="33" borderId="0" xfId="0" applyFill="1" applyBorder="1" applyAlignment="1">
      <alignment vertical="center"/>
    </xf>
    <xf numFmtId="0" fontId="13" fillId="0" borderId="20" xfId="61" applyFont="1" applyFill="1" applyBorder="1" applyAlignment="1">
      <alignment horizontal="left"/>
      <protection/>
    </xf>
    <xf numFmtId="0" fontId="13" fillId="0" borderId="31" xfId="61" applyFont="1" applyFill="1" applyBorder="1" applyAlignment="1">
      <alignment horizontal="left"/>
      <protection/>
    </xf>
    <xf numFmtId="0" fontId="5" fillId="0" borderId="28" xfId="0" applyFont="1" applyFill="1" applyBorder="1" applyAlignment="1">
      <alignment horizontal="right" vertical="center"/>
    </xf>
    <xf numFmtId="177" fontId="5" fillId="0" borderId="28" xfId="0" applyNumberFormat="1" applyFont="1" applyFill="1" applyBorder="1" applyAlignment="1">
      <alignment horizontal="right" vertical="center"/>
    </xf>
    <xf numFmtId="176" fontId="5" fillId="0" borderId="28" xfId="0" applyNumberFormat="1" applyFont="1" applyFill="1" applyBorder="1" applyAlignment="1">
      <alignment horizontal="right" vertical="center"/>
    </xf>
    <xf numFmtId="176" fontId="5" fillId="0" borderId="32" xfId="0" applyNumberFormat="1" applyFont="1" applyFill="1" applyBorder="1" applyAlignment="1">
      <alignment horizontal="right" vertical="center"/>
    </xf>
    <xf numFmtId="0" fontId="5" fillId="0" borderId="21" xfId="0" applyFont="1" applyFill="1" applyBorder="1" applyAlignment="1" applyProtection="1">
      <alignment horizontal="left" vertical="center"/>
      <protection locked="0"/>
    </xf>
    <xf numFmtId="176" fontId="10" fillId="33" borderId="0" xfId="0" applyNumberFormat="1" applyFont="1" applyFill="1" applyBorder="1" applyAlignment="1">
      <alignment vertical="center"/>
    </xf>
    <xf numFmtId="0" fontId="5" fillId="33" borderId="0" xfId="0" applyFont="1" applyFill="1" applyBorder="1" applyAlignment="1" applyProtection="1">
      <alignment horizontal="right" vertical="center"/>
      <protection/>
    </xf>
    <xf numFmtId="176" fontId="5" fillId="33" borderId="0" xfId="0" applyNumberFormat="1" applyFont="1" applyFill="1" applyBorder="1" applyAlignment="1">
      <alignment horizontal="right" vertical="center"/>
    </xf>
    <xf numFmtId="176" fontId="5" fillId="33" borderId="33" xfId="0" applyNumberFormat="1" applyFont="1" applyFill="1" applyBorder="1" applyAlignment="1">
      <alignment horizontal="right" vertical="center"/>
    </xf>
    <xf numFmtId="0" fontId="0" fillId="33" borderId="34" xfId="0" applyFill="1" applyBorder="1" applyAlignment="1">
      <alignment vertical="center"/>
    </xf>
    <xf numFmtId="177" fontId="0" fillId="33" borderId="0" xfId="0" applyNumberFormat="1" applyFill="1" applyBorder="1" applyAlignment="1">
      <alignment horizontal="right" vertical="center"/>
    </xf>
    <xf numFmtId="179" fontId="5" fillId="34" borderId="16" xfId="0" applyNumberFormat="1" applyFont="1" applyFill="1" applyBorder="1" applyAlignment="1" applyProtection="1">
      <alignment horizontal="center" vertical="center" shrinkToFit="1"/>
      <protection locked="0"/>
    </xf>
    <xf numFmtId="9" fontId="25" fillId="34" borderId="16" xfId="0" applyNumberFormat="1" applyFont="1" applyFill="1" applyBorder="1" applyAlignment="1" applyProtection="1">
      <alignment horizontal="center" vertical="center"/>
      <protection locked="0"/>
    </xf>
    <xf numFmtId="0" fontId="0" fillId="0" borderId="16" xfId="0" applyFill="1" applyBorder="1" applyAlignment="1" applyProtection="1">
      <alignment horizontal="center" vertical="center"/>
      <protection locked="0"/>
    </xf>
    <xf numFmtId="179" fontId="5" fillId="34" borderId="14" xfId="0" applyNumberFormat="1" applyFont="1" applyFill="1" applyBorder="1" applyAlignment="1" applyProtection="1">
      <alignment horizontal="center" vertical="center" shrinkToFit="1"/>
      <protection locked="0"/>
    </xf>
    <xf numFmtId="9" fontId="25" fillId="34" borderId="14" xfId="0" applyNumberFormat="1" applyFont="1" applyFill="1" applyBorder="1" applyAlignment="1" applyProtection="1">
      <alignment horizontal="center" vertical="center"/>
      <protection locked="0"/>
    </xf>
    <xf numFmtId="0" fontId="17" fillId="0" borderId="14" xfId="0" applyFont="1" applyBorder="1" applyAlignment="1" applyProtection="1">
      <alignment horizontal="center" vertical="center" shrinkToFit="1"/>
      <protection locked="0"/>
    </xf>
    <xf numFmtId="0" fontId="17" fillId="0" borderId="14" xfId="0" applyFont="1" applyFill="1" applyBorder="1" applyAlignment="1" applyProtection="1">
      <alignment horizontal="center" vertical="center"/>
      <protection locked="0"/>
    </xf>
    <xf numFmtId="0" fontId="0" fillId="0" borderId="14" xfId="0" applyFill="1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 horizontal="center" vertical="center"/>
      <protection locked="0"/>
    </xf>
    <xf numFmtId="0" fontId="17" fillId="0" borderId="16" xfId="0" applyFont="1" applyBorder="1" applyAlignment="1" applyProtection="1">
      <alignment horizontal="center" vertical="center" shrinkToFit="1"/>
      <protection locked="0"/>
    </xf>
    <xf numFmtId="0" fontId="17" fillId="0" borderId="15" xfId="0" applyFont="1" applyFill="1" applyBorder="1" applyAlignment="1" applyProtection="1">
      <alignment horizontal="center" vertical="center"/>
      <protection locked="0"/>
    </xf>
    <xf numFmtId="0" fontId="5" fillId="34" borderId="14" xfId="0" applyFont="1" applyFill="1" applyBorder="1" applyAlignment="1" applyProtection="1">
      <alignment horizontal="center" vertical="center"/>
      <protection locked="0"/>
    </xf>
    <xf numFmtId="0" fontId="5" fillId="34" borderId="15" xfId="0" applyFont="1" applyFill="1" applyBorder="1" applyAlignment="1" applyProtection="1">
      <alignment horizontal="center" vertical="center"/>
      <protection locked="0"/>
    </xf>
    <xf numFmtId="0" fontId="5" fillId="34" borderId="16" xfId="0" applyFont="1" applyFill="1" applyBorder="1" applyAlignment="1" applyProtection="1">
      <alignment horizontal="center" vertical="center"/>
      <protection locked="0"/>
    </xf>
    <xf numFmtId="0" fontId="0" fillId="0" borderId="36" xfId="0" applyBorder="1" applyAlignment="1" applyProtection="1">
      <alignment horizontal="center" vertical="center"/>
      <protection locked="0"/>
    </xf>
    <xf numFmtId="0" fontId="5" fillId="0" borderId="28" xfId="0" applyFont="1" applyFill="1" applyBorder="1" applyAlignment="1">
      <alignment horizontal="right" vertical="center"/>
    </xf>
    <xf numFmtId="0" fontId="27" fillId="0" borderId="26" xfId="0" applyFont="1" applyFill="1" applyBorder="1" applyAlignment="1" applyProtection="1">
      <alignment vertical="center"/>
      <protection locked="0"/>
    </xf>
    <xf numFmtId="177" fontId="27" fillId="0" borderId="37" xfId="0" applyNumberFormat="1" applyFont="1" applyFill="1" applyBorder="1" applyAlignment="1" applyProtection="1">
      <alignment horizontal="right" vertical="center"/>
      <protection locked="0"/>
    </xf>
    <xf numFmtId="177" fontId="27" fillId="0" borderId="0" xfId="0" applyNumberFormat="1" applyFont="1" applyFill="1" applyBorder="1" applyAlignment="1" applyProtection="1">
      <alignment horizontal="right" vertical="center"/>
      <protection locked="0"/>
    </xf>
    <xf numFmtId="177" fontId="27" fillId="0" borderId="18" xfId="0" applyNumberFormat="1" applyFont="1" applyFill="1" applyBorder="1" applyAlignment="1" applyProtection="1">
      <alignment horizontal="right" vertical="center"/>
      <protection locked="0"/>
    </xf>
    <xf numFmtId="0" fontId="0" fillId="33" borderId="0" xfId="0" applyFill="1" applyAlignment="1" applyProtection="1">
      <alignment vertical="center"/>
      <protection locked="0"/>
    </xf>
    <xf numFmtId="0" fontId="5" fillId="0" borderId="15" xfId="0" applyFont="1" applyFill="1" applyBorder="1" applyAlignment="1" applyProtection="1">
      <alignment vertical="center" shrinkToFit="1"/>
      <protection locked="0"/>
    </xf>
    <xf numFmtId="176" fontId="5" fillId="0" borderId="18" xfId="0" applyNumberFormat="1" applyFont="1" applyFill="1" applyBorder="1" applyAlignment="1" applyProtection="1">
      <alignment horizontal="left" vertical="center"/>
      <protection locked="0"/>
    </xf>
    <xf numFmtId="0" fontId="5" fillId="0" borderId="18" xfId="0" applyFont="1" applyFill="1" applyBorder="1" applyAlignment="1" applyProtection="1">
      <alignment horizontal="left" vertical="center"/>
      <protection locked="0"/>
    </xf>
    <xf numFmtId="0" fontId="5" fillId="0" borderId="19" xfId="0" applyFont="1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5" fillId="0" borderId="38" xfId="0" applyFont="1" applyFill="1" applyBorder="1" applyAlignment="1" applyProtection="1">
      <alignment vertical="center" shrinkToFit="1"/>
      <protection locked="0"/>
    </xf>
    <xf numFmtId="0" fontId="5" fillId="0" borderId="26" xfId="0" applyFont="1" applyFill="1" applyBorder="1" applyAlignment="1" applyProtection="1">
      <alignment horizontal="left" vertical="center"/>
      <protection locked="0"/>
    </xf>
    <xf numFmtId="176" fontId="5" fillId="0" borderId="26" xfId="0" applyNumberFormat="1" applyFont="1" applyFill="1" applyBorder="1" applyAlignment="1" applyProtection="1">
      <alignment horizontal="left" vertical="center"/>
      <protection locked="0"/>
    </xf>
    <xf numFmtId="0" fontId="5" fillId="0" borderId="39" xfId="0" applyFont="1" applyFill="1" applyBorder="1" applyAlignment="1" applyProtection="1">
      <alignment horizontal="left" vertical="center"/>
      <protection locked="0"/>
    </xf>
    <xf numFmtId="0" fontId="5" fillId="0" borderId="29" xfId="0" applyFont="1" applyFill="1" applyBorder="1" applyAlignment="1" applyProtection="1">
      <alignment vertical="center"/>
      <protection locked="0"/>
    </xf>
    <xf numFmtId="176" fontId="5" fillId="0" borderId="29" xfId="0" applyNumberFormat="1" applyFont="1" applyFill="1" applyBorder="1" applyAlignment="1" applyProtection="1">
      <alignment vertical="center"/>
      <protection locked="0"/>
    </xf>
    <xf numFmtId="0" fontId="10" fillId="0" borderId="28" xfId="0" applyFont="1" applyFill="1" applyBorder="1" applyAlignment="1">
      <alignment vertical="center" shrinkToFit="1"/>
    </xf>
    <xf numFmtId="0" fontId="10" fillId="34" borderId="14" xfId="0" applyFont="1" applyFill="1" applyBorder="1" applyAlignment="1" applyProtection="1">
      <alignment horizontal="center" vertical="center"/>
      <protection locked="0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76" fontId="5" fillId="0" borderId="40" xfId="0" applyNumberFormat="1" applyFont="1" applyFill="1" applyBorder="1" applyAlignment="1">
      <alignment horizontal="right" vertical="center"/>
    </xf>
    <xf numFmtId="0" fontId="0" fillId="0" borderId="15" xfId="0" applyFill="1" applyBorder="1" applyAlignment="1">
      <alignment vertical="center"/>
    </xf>
    <xf numFmtId="0" fontId="0" fillId="33" borderId="0" xfId="0" applyFill="1" applyAlignment="1" applyProtection="1">
      <alignment vertical="center"/>
      <protection/>
    </xf>
    <xf numFmtId="0" fontId="8" fillId="33" borderId="0" xfId="0" applyFont="1" applyFill="1" applyBorder="1" applyAlignment="1" applyProtection="1">
      <alignment vertical="center"/>
      <protection/>
    </xf>
    <xf numFmtId="0" fontId="16" fillId="33" borderId="0" xfId="0" applyFont="1" applyFill="1" applyBorder="1" applyAlignment="1" applyProtection="1">
      <alignment vertical="center"/>
      <protection/>
    </xf>
    <xf numFmtId="0" fontId="16" fillId="33" borderId="0" xfId="0" applyFont="1" applyFill="1" applyBorder="1" applyAlignment="1" applyProtection="1">
      <alignment horizontal="center" vertical="center" shrinkToFit="1"/>
      <protection/>
    </xf>
    <xf numFmtId="0" fontId="22" fillId="33" borderId="0" xfId="0" applyFont="1" applyFill="1" applyAlignment="1" applyProtection="1">
      <alignment vertical="center"/>
      <protection/>
    </xf>
    <xf numFmtId="0" fontId="23" fillId="33" borderId="0" xfId="0" applyFont="1" applyFill="1" applyBorder="1" applyAlignment="1" applyProtection="1">
      <alignment horizontal="center" vertical="center"/>
      <protection/>
    </xf>
    <xf numFmtId="176" fontId="1" fillId="33" borderId="41" xfId="0" applyNumberFormat="1" applyFont="1" applyFill="1" applyBorder="1" applyAlignment="1" applyProtection="1">
      <alignment vertical="center"/>
      <protection/>
    </xf>
    <xf numFmtId="176" fontId="24" fillId="33" borderId="0" xfId="0" applyNumberFormat="1" applyFont="1" applyFill="1" applyBorder="1" applyAlignment="1" applyProtection="1">
      <alignment horizontal="center" vertical="center"/>
      <protection/>
    </xf>
    <xf numFmtId="0" fontId="24" fillId="33" borderId="0" xfId="0" applyFont="1" applyFill="1" applyBorder="1" applyAlignment="1" applyProtection="1">
      <alignment horizontal="center" vertical="center"/>
      <protection/>
    </xf>
    <xf numFmtId="0" fontId="1" fillId="33" borderId="0" xfId="0" applyFont="1" applyFill="1" applyAlignment="1" applyProtection="1">
      <alignment vertical="center"/>
      <protection/>
    </xf>
    <xf numFmtId="0" fontId="5" fillId="33" borderId="0" xfId="0" applyFont="1" applyFill="1" applyBorder="1" applyAlignment="1" applyProtection="1">
      <alignment vertical="center"/>
      <protection/>
    </xf>
    <xf numFmtId="0" fontId="7" fillId="33" borderId="0" xfId="0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0" fontId="26" fillId="33" borderId="0" xfId="0" applyFont="1" applyFill="1" applyBorder="1" applyAlignment="1" applyProtection="1">
      <alignment vertical="center"/>
      <protection/>
    </xf>
    <xf numFmtId="176" fontId="26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5" fillId="33" borderId="0" xfId="0" applyFont="1" applyFill="1" applyBorder="1" applyAlignment="1" applyProtection="1">
      <alignment horizontal="center" vertical="center"/>
      <protection/>
    </xf>
    <xf numFmtId="0" fontId="0" fillId="35" borderId="21" xfId="0" applyFill="1" applyBorder="1" applyAlignment="1" applyProtection="1">
      <alignment horizontal="center" vertical="center"/>
      <protection locked="0"/>
    </xf>
    <xf numFmtId="0" fontId="0" fillId="35" borderId="42" xfId="0" applyFill="1" applyBorder="1" applyAlignment="1" applyProtection="1">
      <alignment horizontal="center" vertical="center"/>
      <protection locked="0"/>
    </xf>
    <xf numFmtId="0" fontId="5" fillId="0" borderId="43" xfId="0" applyFont="1" applyFill="1" applyBorder="1" applyAlignment="1" applyProtection="1">
      <alignment horizontal="center" vertical="center"/>
      <protection locked="0"/>
    </xf>
    <xf numFmtId="0" fontId="0" fillId="0" borderId="44" xfId="0" applyFill="1" applyBorder="1" applyAlignment="1" applyProtection="1">
      <alignment horizontal="center" vertical="center"/>
      <protection locked="0"/>
    </xf>
    <xf numFmtId="0" fontId="10" fillId="0" borderId="45" xfId="0" applyFont="1" applyFill="1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0" fillId="0" borderId="46" xfId="0" applyBorder="1" applyAlignment="1">
      <alignment vertical="center"/>
    </xf>
    <xf numFmtId="14" fontId="8" fillId="0" borderId="15" xfId="0" applyNumberFormat="1" applyFont="1" applyFill="1" applyBorder="1" applyAlignment="1" applyProtection="1">
      <alignment horizontal="left" vertical="center"/>
      <protection locked="0"/>
    </xf>
    <xf numFmtId="0" fontId="0" fillId="0" borderId="15" xfId="0" applyFill="1" applyBorder="1" applyAlignment="1" applyProtection="1">
      <alignment vertical="center"/>
      <protection locked="0"/>
    </xf>
    <xf numFmtId="0" fontId="0" fillId="0" borderId="16" xfId="0" applyFill="1" applyBorder="1" applyAlignment="1" applyProtection="1">
      <alignment vertical="center"/>
      <protection locked="0"/>
    </xf>
    <xf numFmtId="0" fontId="9" fillId="33" borderId="0" xfId="0" applyFont="1" applyFill="1" applyBorder="1" applyAlignment="1">
      <alignment horizontal="right" vertical="center"/>
    </xf>
    <xf numFmtId="0" fontId="0" fillId="33" borderId="0" xfId="0" applyFill="1" applyBorder="1" applyAlignment="1">
      <alignment vertical="center"/>
    </xf>
    <xf numFmtId="0" fontId="7" fillId="0" borderId="47" xfId="0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10" fillId="0" borderId="49" xfId="0" applyFont="1" applyFill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8" fillId="0" borderId="15" xfId="0" applyFont="1" applyFill="1" applyBorder="1" applyAlignment="1" applyProtection="1">
      <alignment vertical="center"/>
      <protection/>
    </xf>
    <xf numFmtId="0" fontId="0" fillId="0" borderId="15" xfId="0" applyFill="1" applyBorder="1" applyAlignment="1" applyProtection="1">
      <alignment vertical="center"/>
      <protection/>
    </xf>
    <xf numFmtId="0" fontId="24" fillId="33" borderId="0" xfId="0" applyFont="1" applyFill="1" applyBorder="1" applyAlignment="1">
      <alignment horizontal="right" vertical="center"/>
    </xf>
    <xf numFmtId="0" fontId="7" fillId="33" borderId="0" xfId="0" applyFont="1" applyFill="1" applyBorder="1" applyAlignment="1">
      <alignment vertical="center"/>
    </xf>
    <xf numFmtId="0" fontId="10" fillId="0" borderId="52" xfId="0" applyFont="1" applyFill="1" applyBorder="1" applyAlignment="1" applyProtection="1">
      <alignment horizontal="left" vertical="center"/>
      <protection locked="0"/>
    </xf>
    <xf numFmtId="0" fontId="0" fillId="0" borderId="29" xfId="0" applyBorder="1" applyAlignment="1" applyProtection="1">
      <alignment vertical="center"/>
      <protection locked="0"/>
    </xf>
    <xf numFmtId="0" fontId="0" fillId="0" borderId="46" xfId="0" applyBorder="1" applyAlignment="1" applyProtection="1">
      <alignment vertical="center"/>
      <protection locked="0"/>
    </xf>
    <xf numFmtId="0" fontId="10" fillId="0" borderId="53" xfId="0" applyFont="1" applyFill="1" applyBorder="1" applyAlignment="1" applyProtection="1">
      <alignment vertical="center"/>
      <protection locked="0"/>
    </xf>
    <xf numFmtId="0" fontId="0" fillId="0" borderId="53" xfId="0" applyBorder="1" applyAlignment="1" applyProtection="1">
      <alignment vertical="center"/>
      <protection locked="0"/>
    </xf>
    <xf numFmtId="0" fontId="0" fillId="0" borderId="54" xfId="0" applyBorder="1" applyAlignment="1" applyProtection="1">
      <alignment vertical="center"/>
      <protection locked="0"/>
    </xf>
    <xf numFmtId="0" fontId="11" fillId="0" borderId="21" xfId="0" applyFont="1" applyFill="1" applyBorder="1" applyAlignment="1" applyProtection="1">
      <alignment vertical="center"/>
      <protection locked="0"/>
    </xf>
    <xf numFmtId="0" fontId="0" fillId="0" borderId="18" xfId="0" applyFill="1" applyBorder="1" applyAlignment="1" applyProtection="1">
      <alignment vertical="center"/>
      <protection locked="0"/>
    </xf>
    <xf numFmtId="0" fontId="0" fillId="0" borderId="42" xfId="0" applyFill="1" applyBorder="1" applyAlignment="1" applyProtection="1">
      <alignment vertical="center"/>
      <protection locked="0"/>
    </xf>
    <xf numFmtId="0" fontId="0" fillId="0" borderId="0" xfId="0" applyBorder="1" applyAlignment="1">
      <alignment vertical="center"/>
    </xf>
    <xf numFmtId="0" fontId="8" fillId="0" borderId="28" xfId="0" applyFont="1" applyFill="1" applyBorder="1" applyAlignment="1" applyProtection="1">
      <alignment vertical="center"/>
      <protection/>
    </xf>
    <xf numFmtId="0" fontId="17" fillId="0" borderId="27" xfId="0" applyFont="1" applyFill="1" applyBorder="1" applyAlignment="1" applyProtection="1">
      <alignment horizontal="center" vertical="center" shrinkToFit="1"/>
      <protection locked="0"/>
    </xf>
    <xf numFmtId="0" fontId="16" fillId="0" borderId="55" xfId="0" applyFont="1" applyFill="1" applyBorder="1" applyAlignment="1" applyProtection="1">
      <alignment horizontal="center" vertical="center" shrinkToFit="1"/>
      <protection locked="0"/>
    </xf>
    <xf numFmtId="0" fontId="7" fillId="0" borderId="21" xfId="0" applyFont="1" applyFill="1" applyBorder="1" applyAlignment="1" applyProtection="1">
      <alignment horizontal="left" vertical="center"/>
      <protection locked="0"/>
    </xf>
    <xf numFmtId="0" fontId="0" fillId="0" borderId="18" xfId="0" applyFill="1" applyBorder="1" applyAlignment="1" applyProtection="1">
      <alignment horizontal="left" vertical="center"/>
      <protection locked="0"/>
    </xf>
    <xf numFmtId="0" fontId="0" fillId="0" borderId="42" xfId="0" applyFill="1" applyBorder="1" applyAlignment="1" applyProtection="1">
      <alignment horizontal="left" vertical="center"/>
      <protection locked="0"/>
    </xf>
    <xf numFmtId="14" fontId="15" fillId="0" borderId="15" xfId="0" applyNumberFormat="1" applyFont="1" applyFill="1" applyBorder="1" applyAlignment="1" applyProtection="1">
      <alignment horizontal="left" vertical="center"/>
      <protection locked="0"/>
    </xf>
    <xf numFmtId="0" fontId="16" fillId="0" borderId="15" xfId="0" applyFont="1" applyFill="1" applyBorder="1" applyAlignment="1" applyProtection="1">
      <alignment vertical="center"/>
      <protection locked="0"/>
    </xf>
    <xf numFmtId="0" fontId="16" fillId="0" borderId="28" xfId="0" applyFont="1" applyFill="1" applyBorder="1" applyAlignment="1" applyProtection="1">
      <alignment vertical="center"/>
      <protection locked="0"/>
    </xf>
    <xf numFmtId="0" fontId="5" fillId="34" borderId="56" xfId="0" applyFont="1" applyFill="1" applyBorder="1" applyAlignment="1" applyProtection="1">
      <alignment vertical="center" shrinkToFit="1"/>
      <protection locked="0"/>
    </xf>
    <xf numFmtId="0" fontId="0" fillId="0" borderId="57" xfId="0" applyBorder="1" applyAlignment="1" applyProtection="1">
      <alignment vertical="center"/>
      <protection locked="0"/>
    </xf>
    <xf numFmtId="0" fontId="0" fillId="0" borderId="58" xfId="0" applyBorder="1" applyAlignment="1" applyProtection="1">
      <alignment vertical="center"/>
      <protection locked="0"/>
    </xf>
    <xf numFmtId="0" fontId="0" fillId="0" borderId="59" xfId="0" applyBorder="1" applyAlignment="1" applyProtection="1">
      <alignment vertical="center"/>
      <protection locked="0"/>
    </xf>
    <xf numFmtId="176" fontId="24" fillId="33" borderId="0" xfId="0" applyNumberFormat="1" applyFont="1" applyFill="1" applyBorder="1" applyAlignment="1" applyProtection="1">
      <alignment horizontal="right" vertical="center"/>
      <protection/>
    </xf>
    <xf numFmtId="0" fontId="0" fillId="33" borderId="0" xfId="0" applyFill="1" applyBorder="1" applyAlignment="1" applyProtection="1">
      <alignment horizontal="right" vertical="center"/>
      <protection/>
    </xf>
    <xf numFmtId="0" fontId="5" fillId="0" borderId="21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5" fillId="0" borderId="15" xfId="0" applyFont="1" applyBorder="1" applyAlignment="1">
      <alignment vertical="center"/>
    </xf>
    <xf numFmtId="0" fontId="0" fillId="0" borderId="60" xfId="0" applyBorder="1" applyAlignment="1">
      <alignment vertical="center"/>
    </xf>
    <xf numFmtId="0" fontId="24" fillId="33" borderId="0" xfId="0" applyFont="1" applyFill="1" applyBorder="1" applyAlignment="1" applyProtection="1">
      <alignment horizontal="center" vertical="center"/>
      <protection/>
    </xf>
    <xf numFmtId="0" fontId="23" fillId="33" borderId="0" xfId="0" applyFont="1" applyFill="1" applyBorder="1" applyAlignment="1" applyProtection="1">
      <alignment horizontal="center" vertical="center"/>
      <protection/>
    </xf>
    <xf numFmtId="0" fontId="5" fillId="0" borderId="29" xfId="0" applyFont="1" applyBorder="1" applyAlignment="1">
      <alignment horizontal="center" vertical="center"/>
    </xf>
    <xf numFmtId="0" fontId="5" fillId="0" borderId="52" xfId="0" applyFont="1" applyBorder="1" applyAlignment="1">
      <alignment vertical="center" shrinkToFit="1"/>
    </xf>
    <xf numFmtId="0" fontId="1" fillId="0" borderId="30" xfId="0" applyFont="1" applyBorder="1" applyAlignment="1">
      <alignment vertical="center" shrinkToFit="1"/>
    </xf>
    <xf numFmtId="0" fontId="0" fillId="0" borderId="15" xfId="0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dxfs count="4">
    <dxf>
      <fill>
        <patternFill>
          <bgColor indexed="51"/>
        </patternFill>
      </fill>
    </dxf>
    <dxf>
      <fill>
        <patternFill>
          <bgColor indexed="51"/>
        </patternFill>
      </fill>
    </dxf>
    <dxf>
      <font>
        <b/>
        <i val="0"/>
      </font>
      <fill>
        <patternFill>
          <bgColor indexed="51"/>
        </patternFill>
      </fill>
    </dxf>
    <dxf>
      <font>
        <b/>
        <i val="0"/>
      </font>
      <fill>
        <patternFill>
          <bgColor rgb="FFFFCC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18</xdr:row>
      <xdr:rowOff>0</xdr:rowOff>
    </xdr:from>
    <xdr:to>
      <xdr:col>19</xdr:col>
      <xdr:colOff>0</xdr:colOff>
      <xdr:row>18</xdr:row>
      <xdr:rowOff>0</xdr:rowOff>
    </xdr:to>
    <xdr:sp>
      <xdr:nvSpPr>
        <xdr:cNvPr id="1" name="Line 9"/>
        <xdr:cNvSpPr>
          <a:spLocks/>
        </xdr:cNvSpPr>
      </xdr:nvSpPr>
      <xdr:spPr>
        <a:xfrm>
          <a:off x="9544050" y="37623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21</xdr:row>
      <xdr:rowOff>0</xdr:rowOff>
    </xdr:from>
    <xdr:to>
      <xdr:col>19</xdr:col>
      <xdr:colOff>0</xdr:colOff>
      <xdr:row>21</xdr:row>
      <xdr:rowOff>0</xdr:rowOff>
    </xdr:to>
    <xdr:sp>
      <xdr:nvSpPr>
        <xdr:cNvPr id="2" name="Line 10"/>
        <xdr:cNvSpPr>
          <a:spLocks/>
        </xdr:cNvSpPr>
      </xdr:nvSpPr>
      <xdr:spPr>
        <a:xfrm>
          <a:off x="9544050" y="45910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26</xdr:row>
      <xdr:rowOff>161925</xdr:rowOff>
    </xdr:from>
    <xdr:to>
      <xdr:col>19</xdr:col>
      <xdr:colOff>0</xdr:colOff>
      <xdr:row>26</xdr:row>
      <xdr:rowOff>161925</xdr:rowOff>
    </xdr:to>
    <xdr:sp>
      <xdr:nvSpPr>
        <xdr:cNvPr id="3" name="Line 11"/>
        <xdr:cNvSpPr>
          <a:spLocks/>
        </xdr:cNvSpPr>
      </xdr:nvSpPr>
      <xdr:spPr>
        <a:xfrm>
          <a:off x="9544050" y="61531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27</xdr:row>
      <xdr:rowOff>171450</xdr:rowOff>
    </xdr:from>
    <xdr:to>
      <xdr:col>19</xdr:col>
      <xdr:colOff>0</xdr:colOff>
      <xdr:row>27</xdr:row>
      <xdr:rowOff>171450</xdr:rowOff>
    </xdr:to>
    <xdr:sp>
      <xdr:nvSpPr>
        <xdr:cNvPr id="4" name="Line 12"/>
        <xdr:cNvSpPr>
          <a:spLocks/>
        </xdr:cNvSpPr>
      </xdr:nvSpPr>
      <xdr:spPr>
        <a:xfrm>
          <a:off x="9544050" y="64389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28</xdr:row>
      <xdr:rowOff>0</xdr:rowOff>
    </xdr:from>
    <xdr:to>
      <xdr:col>19</xdr:col>
      <xdr:colOff>0</xdr:colOff>
      <xdr:row>28</xdr:row>
      <xdr:rowOff>0</xdr:rowOff>
    </xdr:to>
    <xdr:sp>
      <xdr:nvSpPr>
        <xdr:cNvPr id="5" name="Line 13"/>
        <xdr:cNvSpPr>
          <a:spLocks/>
        </xdr:cNvSpPr>
      </xdr:nvSpPr>
      <xdr:spPr>
        <a:xfrm>
          <a:off x="9544050" y="65341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28</xdr:row>
      <xdr:rowOff>0</xdr:rowOff>
    </xdr:from>
    <xdr:to>
      <xdr:col>19</xdr:col>
      <xdr:colOff>0</xdr:colOff>
      <xdr:row>28</xdr:row>
      <xdr:rowOff>0</xdr:rowOff>
    </xdr:to>
    <xdr:sp>
      <xdr:nvSpPr>
        <xdr:cNvPr id="6" name="Line 14"/>
        <xdr:cNvSpPr>
          <a:spLocks/>
        </xdr:cNvSpPr>
      </xdr:nvSpPr>
      <xdr:spPr>
        <a:xfrm>
          <a:off x="9544050" y="65341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18</xdr:row>
      <xdr:rowOff>0</xdr:rowOff>
    </xdr:from>
    <xdr:to>
      <xdr:col>19</xdr:col>
      <xdr:colOff>0</xdr:colOff>
      <xdr:row>18</xdr:row>
      <xdr:rowOff>0</xdr:rowOff>
    </xdr:to>
    <xdr:sp>
      <xdr:nvSpPr>
        <xdr:cNvPr id="7" name="Line 15"/>
        <xdr:cNvSpPr>
          <a:spLocks/>
        </xdr:cNvSpPr>
      </xdr:nvSpPr>
      <xdr:spPr>
        <a:xfrm>
          <a:off x="9544050" y="37623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21</xdr:row>
      <xdr:rowOff>0</xdr:rowOff>
    </xdr:from>
    <xdr:to>
      <xdr:col>19</xdr:col>
      <xdr:colOff>0</xdr:colOff>
      <xdr:row>21</xdr:row>
      <xdr:rowOff>0</xdr:rowOff>
    </xdr:to>
    <xdr:sp>
      <xdr:nvSpPr>
        <xdr:cNvPr id="8" name="Line 16"/>
        <xdr:cNvSpPr>
          <a:spLocks/>
        </xdr:cNvSpPr>
      </xdr:nvSpPr>
      <xdr:spPr>
        <a:xfrm>
          <a:off x="9544050" y="45910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26</xdr:row>
      <xdr:rowOff>161925</xdr:rowOff>
    </xdr:from>
    <xdr:to>
      <xdr:col>19</xdr:col>
      <xdr:colOff>0</xdr:colOff>
      <xdr:row>26</xdr:row>
      <xdr:rowOff>161925</xdr:rowOff>
    </xdr:to>
    <xdr:sp>
      <xdr:nvSpPr>
        <xdr:cNvPr id="9" name="Line 17"/>
        <xdr:cNvSpPr>
          <a:spLocks/>
        </xdr:cNvSpPr>
      </xdr:nvSpPr>
      <xdr:spPr>
        <a:xfrm>
          <a:off x="9544050" y="61531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27</xdr:row>
      <xdr:rowOff>171450</xdr:rowOff>
    </xdr:from>
    <xdr:to>
      <xdr:col>19</xdr:col>
      <xdr:colOff>0</xdr:colOff>
      <xdr:row>27</xdr:row>
      <xdr:rowOff>171450</xdr:rowOff>
    </xdr:to>
    <xdr:sp>
      <xdr:nvSpPr>
        <xdr:cNvPr id="10" name="Line 18"/>
        <xdr:cNvSpPr>
          <a:spLocks/>
        </xdr:cNvSpPr>
      </xdr:nvSpPr>
      <xdr:spPr>
        <a:xfrm>
          <a:off x="9544050" y="64389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28</xdr:row>
      <xdr:rowOff>0</xdr:rowOff>
    </xdr:from>
    <xdr:to>
      <xdr:col>19</xdr:col>
      <xdr:colOff>0</xdr:colOff>
      <xdr:row>28</xdr:row>
      <xdr:rowOff>0</xdr:rowOff>
    </xdr:to>
    <xdr:sp>
      <xdr:nvSpPr>
        <xdr:cNvPr id="11" name="Line 19"/>
        <xdr:cNvSpPr>
          <a:spLocks/>
        </xdr:cNvSpPr>
      </xdr:nvSpPr>
      <xdr:spPr>
        <a:xfrm>
          <a:off x="9544050" y="65341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28</xdr:row>
      <xdr:rowOff>0</xdr:rowOff>
    </xdr:from>
    <xdr:to>
      <xdr:col>19</xdr:col>
      <xdr:colOff>0</xdr:colOff>
      <xdr:row>28</xdr:row>
      <xdr:rowOff>0</xdr:rowOff>
    </xdr:to>
    <xdr:sp>
      <xdr:nvSpPr>
        <xdr:cNvPr id="12" name="Line 20"/>
        <xdr:cNvSpPr>
          <a:spLocks/>
        </xdr:cNvSpPr>
      </xdr:nvSpPr>
      <xdr:spPr>
        <a:xfrm>
          <a:off x="9544050" y="65341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18</xdr:row>
      <xdr:rowOff>0</xdr:rowOff>
    </xdr:from>
    <xdr:to>
      <xdr:col>19</xdr:col>
      <xdr:colOff>0</xdr:colOff>
      <xdr:row>18</xdr:row>
      <xdr:rowOff>0</xdr:rowOff>
    </xdr:to>
    <xdr:sp>
      <xdr:nvSpPr>
        <xdr:cNvPr id="13" name="Line 21"/>
        <xdr:cNvSpPr>
          <a:spLocks/>
        </xdr:cNvSpPr>
      </xdr:nvSpPr>
      <xdr:spPr>
        <a:xfrm>
          <a:off x="9544050" y="37623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21</xdr:row>
      <xdr:rowOff>0</xdr:rowOff>
    </xdr:from>
    <xdr:to>
      <xdr:col>19</xdr:col>
      <xdr:colOff>0</xdr:colOff>
      <xdr:row>21</xdr:row>
      <xdr:rowOff>0</xdr:rowOff>
    </xdr:to>
    <xdr:sp>
      <xdr:nvSpPr>
        <xdr:cNvPr id="14" name="Line 22"/>
        <xdr:cNvSpPr>
          <a:spLocks/>
        </xdr:cNvSpPr>
      </xdr:nvSpPr>
      <xdr:spPr>
        <a:xfrm>
          <a:off x="9544050" y="45910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26</xdr:row>
      <xdr:rowOff>161925</xdr:rowOff>
    </xdr:from>
    <xdr:to>
      <xdr:col>19</xdr:col>
      <xdr:colOff>0</xdr:colOff>
      <xdr:row>26</xdr:row>
      <xdr:rowOff>161925</xdr:rowOff>
    </xdr:to>
    <xdr:sp>
      <xdr:nvSpPr>
        <xdr:cNvPr id="15" name="Line 23"/>
        <xdr:cNvSpPr>
          <a:spLocks/>
        </xdr:cNvSpPr>
      </xdr:nvSpPr>
      <xdr:spPr>
        <a:xfrm>
          <a:off x="9544050" y="61531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27</xdr:row>
      <xdr:rowOff>171450</xdr:rowOff>
    </xdr:from>
    <xdr:to>
      <xdr:col>19</xdr:col>
      <xdr:colOff>0</xdr:colOff>
      <xdr:row>27</xdr:row>
      <xdr:rowOff>171450</xdr:rowOff>
    </xdr:to>
    <xdr:sp>
      <xdr:nvSpPr>
        <xdr:cNvPr id="16" name="Line 24"/>
        <xdr:cNvSpPr>
          <a:spLocks/>
        </xdr:cNvSpPr>
      </xdr:nvSpPr>
      <xdr:spPr>
        <a:xfrm>
          <a:off x="9544050" y="64389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28</xdr:row>
      <xdr:rowOff>0</xdr:rowOff>
    </xdr:from>
    <xdr:to>
      <xdr:col>19</xdr:col>
      <xdr:colOff>0</xdr:colOff>
      <xdr:row>28</xdr:row>
      <xdr:rowOff>0</xdr:rowOff>
    </xdr:to>
    <xdr:sp>
      <xdr:nvSpPr>
        <xdr:cNvPr id="17" name="Line 25"/>
        <xdr:cNvSpPr>
          <a:spLocks/>
        </xdr:cNvSpPr>
      </xdr:nvSpPr>
      <xdr:spPr>
        <a:xfrm>
          <a:off x="9544050" y="65341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28</xdr:row>
      <xdr:rowOff>0</xdr:rowOff>
    </xdr:from>
    <xdr:to>
      <xdr:col>19</xdr:col>
      <xdr:colOff>0</xdr:colOff>
      <xdr:row>28</xdr:row>
      <xdr:rowOff>0</xdr:rowOff>
    </xdr:to>
    <xdr:sp>
      <xdr:nvSpPr>
        <xdr:cNvPr id="18" name="Line 26"/>
        <xdr:cNvSpPr>
          <a:spLocks/>
        </xdr:cNvSpPr>
      </xdr:nvSpPr>
      <xdr:spPr>
        <a:xfrm>
          <a:off x="9544050" y="65341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18</xdr:row>
      <xdr:rowOff>0</xdr:rowOff>
    </xdr:from>
    <xdr:to>
      <xdr:col>19</xdr:col>
      <xdr:colOff>0</xdr:colOff>
      <xdr:row>18</xdr:row>
      <xdr:rowOff>0</xdr:rowOff>
    </xdr:to>
    <xdr:sp>
      <xdr:nvSpPr>
        <xdr:cNvPr id="19" name="Line 27"/>
        <xdr:cNvSpPr>
          <a:spLocks/>
        </xdr:cNvSpPr>
      </xdr:nvSpPr>
      <xdr:spPr>
        <a:xfrm>
          <a:off x="9544050" y="37623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21</xdr:row>
      <xdr:rowOff>0</xdr:rowOff>
    </xdr:from>
    <xdr:to>
      <xdr:col>19</xdr:col>
      <xdr:colOff>0</xdr:colOff>
      <xdr:row>21</xdr:row>
      <xdr:rowOff>0</xdr:rowOff>
    </xdr:to>
    <xdr:sp>
      <xdr:nvSpPr>
        <xdr:cNvPr id="20" name="Line 28"/>
        <xdr:cNvSpPr>
          <a:spLocks/>
        </xdr:cNvSpPr>
      </xdr:nvSpPr>
      <xdr:spPr>
        <a:xfrm>
          <a:off x="9544050" y="45910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26</xdr:row>
      <xdr:rowOff>161925</xdr:rowOff>
    </xdr:from>
    <xdr:to>
      <xdr:col>19</xdr:col>
      <xdr:colOff>0</xdr:colOff>
      <xdr:row>26</xdr:row>
      <xdr:rowOff>161925</xdr:rowOff>
    </xdr:to>
    <xdr:sp>
      <xdr:nvSpPr>
        <xdr:cNvPr id="21" name="Line 29"/>
        <xdr:cNvSpPr>
          <a:spLocks/>
        </xdr:cNvSpPr>
      </xdr:nvSpPr>
      <xdr:spPr>
        <a:xfrm>
          <a:off x="9544050" y="61531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27</xdr:row>
      <xdr:rowOff>171450</xdr:rowOff>
    </xdr:from>
    <xdr:to>
      <xdr:col>19</xdr:col>
      <xdr:colOff>0</xdr:colOff>
      <xdr:row>27</xdr:row>
      <xdr:rowOff>171450</xdr:rowOff>
    </xdr:to>
    <xdr:sp>
      <xdr:nvSpPr>
        <xdr:cNvPr id="22" name="Line 30"/>
        <xdr:cNvSpPr>
          <a:spLocks/>
        </xdr:cNvSpPr>
      </xdr:nvSpPr>
      <xdr:spPr>
        <a:xfrm>
          <a:off x="9544050" y="64389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28</xdr:row>
      <xdr:rowOff>0</xdr:rowOff>
    </xdr:from>
    <xdr:to>
      <xdr:col>19</xdr:col>
      <xdr:colOff>0</xdr:colOff>
      <xdr:row>28</xdr:row>
      <xdr:rowOff>0</xdr:rowOff>
    </xdr:to>
    <xdr:sp>
      <xdr:nvSpPr>
        <xdr:cNvPr id="23" name="Line 31"/>
        <xdr:cNvSpPr>
          <a:spLocks/>
        </xdr:cNvSpPr>
      </xdr:nvSpPr>
      <xdr:spPr>
        <a:xfrm>
          <a:off x="9544050" y="65341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28</xdr:row>
      <xdr:rowOff>0</xdr:rowOff>
    </xdr:from>
    <xdr:to>
      <xdr:col>19</xdr:col>
      <xdr:colOff>0</xdr:colOff>
      <xdr:row>28</xdr:row>
      <xdr:rowOff>0</xdr:rowOff>
    </xdr:to>
    <xdr:sp>
      <xdr:nvSpPr>
        <xdr:cNvPr id="24" name="Line 32"/>
        <xdr:cNvSpPr>
          <a:spLocks/>
        </xdr:cNvSpPr>
      </xdr:nvSpPr>
      <xdr:spPr>
        <a:xfrm>
          <a:off x="9544050" y="65341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18</xdr:row>
      <xdr:rowOff>0</xdr:rowOff>
    </xdr:from>
    <xdr:to>
      <xdr:col>19</xdr:col>
      <xdr:colOff>0</xdr:colOff>
      <xdr:row>18</xdr:row>
      <xdr:rowOff>0</xdr:rowOff>
    </xdr:to>
    <xdr:sp>
      <xdr:nvSpPr>
        <xdr:cNvPr id="25" name="Line 33"/>
        <xdr:cNvSpPr>
          <a:spLocks/>
        </xdr:cNvSpPr>
      </xdr:nvSpPr>
      <xdr:spPr>
        <a:xfrm>
          <a:off x="9544050" y="37623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21</xdr:row>
      <xdr:rowOff>0</xdr:rowOff>
    </xdr:from>
    <xdr:to>
      <xdr:col>19</xdr:col>
      <xdr:colOff>0</xdr:colOff>
      <xdr:row>21</xdr:row>
      <xdr:rowOff>0</xdr:rowOff>
    </xdr:to>
    <xdr:sp>
      <xdr:nvSpPr>
        <xdr:cNvPr id="26" name="Line 34"/>
        <xdr:cNvSpPr>
          <a:spLocks/>
        </xdr:cNvSpPr>
      </xdr:nvSpPr>
      <xdr:spPr>
        <a:xfrm>
          <a:off x="9544050" y="45910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26</xdr:row>
      <xdr:rowOff>161925</xdr:rowOff>
    </xdr:from>
    <xdr:to>
      <xdr:col>19</xdr:col>
      <xdr:colOff>0</xdr:colOff>
      <xdr:row>26</xdr:row>
      <xdr:rowOff>161925</xdr:rowOff>
    </xdr:to>
    <xdr:sp>
      <xdr:nvSpPr>
        <xdr:cNvPr id="27" name="Line 35"/>
        <xdr:cNvSpPr>
          <a:spLocks/>
        </xdr:cNvSpPr>
      </xdr:nvSpPr>
      <xdr:spPr>
        <a:xfrm>
          <a:off x="9544050" y="61531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27</xdr:row>
      <xdr:rowOff>171450</xdr:rowOff>
    </xdr:from>
    <xdr:to>
      <xdr:col>19</xdr:col>
      <xdr:colOff>0</xdr:colOff>
      <xdr:row>27</xdr:row>
      <xdr:rowOff>171450</xdr:rowOff>
    </xdr:to>
    <xdr:sp>
      <xdr:nvSpPr>
        <xdr:cNvPr id="28" name="Line 36"/>
        <xdr:cNvSpPr>
          <a:spLocks/>
        </xdr:cNvSpPr>
      </xdr:nvSpPr>
      <xdr:spPr>
        <a:xfrm>
          <a:off x="9544050" y="64389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28</xdr:row>
      <xdr:rowOff>0</xdr:rowOff>
    </xdr:from>
    <xdr:to>
      <xdr:col>19</xdr:col>
      <xdr:colOff>0</xdr:colOff>
      <xdr:row>28</xdr:row>
      <xdr:rowOff>0</xdr:rowOff>
    </xdr:to>
    <xdr:sp>
      <xdr:nvSpPr>
        <xdr:cNvPr id="29" name="Line 37"/>
        <xdr:cNvSpPr>
          <a:spLocks/>
        </xdr:cNvSpPr>
      </xdr:nvSpPr>
      <xdr:spPr>
        <a:xfrm>
          <a:off x="9544050" y="65341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28</xdr:row>
      <xdr:rowOff>0</xdr:rowOff>
    </xdr:from>
    <xdr:to>
      <xdr:col>19</xdr:col>
      <xdr:colOff>0</xdr:colOff>
      <xdr:row>28</xdr:row>
      <xdr:rowOff>0</xdr:rowOff>
    </xdr:to>
    <xdr:sp>
      <xdr:nvSpPr>
        <xdr:cNvPr id="30" name="Line 38"/>
        <xdr:cNvSpPr>
          <a:spLocks/>
        </xdr:cNvSpPr>
      </xdr:nvSpPr>
      <xdr:spPr>
        <a:xfrm>
          <a:off x="9544050" y="65341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20</xdr:row>
      <xdr:rowOff>0</xdr:rowOff>
    </xdr:from>
    <xdr:to>
      <xdr:col>19</xdr:col>
      <xdr:colOff>0</xdr:colOff>
      <xdr:row>20</xdr:row>
      <xdr:rowOff>0</xdr:rowOff>
    </xdr:to>
    <xdr:sp>
      <xdr:nvSpPr>
        <xdr:cNvPr id="31" name="Line 9"/>
        <xdr:cNvSpPr>
          <a:spLocks/>
        </xdr:cNvSpPr>
      </xdr:nvSpPr>
      <xdr:spPr>
        <a:xfrm>
          <a:off x="9544050" y="43148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20</xdr:row>
      <xdr:rowOff>0</xdr:rowOff>
    </xdr:from>
    <xdr:to>
      <xdr:col>19</xdr:col>
      <xdr:colOff>0</xdr:colOff>
      <xdr:row>20</xdr:row>
      <xdr:rowOff>0</xdr:rowOff>
    </xdr:to>
    <xdr:sp>
      <xdr:nvSpPr>
        <xdr:cNvPr id="32" name="Line 15"/>
        <xdr:cNvSpPr>
          <a:spLocks/>
        </xdr:cNvSpPr>
      </xdr:nvSpPr>
      <xdr:spPr>
        <a:xfrm>
          <a:off x="9544050" y="43148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20</xdr:row>
      <xdr:rowOff>0</xdr:rowOff>
    </xdr:from>
    <xdr:to>
      <xdr:col>19</xdr:col>
      <xdr:colOff>0</xdr:colOff>
      <xdr:row>20</xdr:row>
      <xdr:rowOff>0</xdr:rowOff>
    </xdr:to>
    <xdr:sp>
      <xdr:nvSpPr>
        <xdr:cNvPr id="33" name="Line 21"/>
        <xdr:cNvSpPr>
          <a:spLocks/>
        </xdr:cNvSpPr>
      </xdr:nvSpPr>
      <xdr:spPr>
        <a:xfrm>
          <a:off x="9544050" y="43148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20</xdr:row>
      <xdr:rowOff>0</xdr:rowOff>
    </xdr:from>
    <xdr:to>
      <xdr:col>19</xdr:col>
      <xdr:colOff>0</xdr:colOff>
      <xdr:row>20</xdr:row>
      <xdr:rowOff>0</xdr:rowOff>
    </xdr:to>
    <xdr:sp>
      <xdr:nvSpPr>
        <xdr:cNvPr id="34" name="Line 27"/>
        <xdr:cNvSpPr>
          <a:spLocks/>
        </xdr:cNvSpPr>
      </xdr:nvSpPr>
      <xdr:spPr>
        <a:xfrm>
          <a:off x="9544050" y="43148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20</xdr:row>
      <xdr:rowOff>0</xdr:rowOff>
    </xdr:from>
    <xdr:to>
      <xdr:col>19</xdr:col>
      <xdr:colOff>0</xdr:colOff>
      <xdr:row>20</xdr:row>
      <xdr:rowOff>0</xdr:rowOff>
    </xdr:to>
    <xdr:sp>
      <xdr:nvSpPr>
        <xdr:cNvPr id="35" name="Line 33"/>
        <xdr:cNvSpPr>
          <a:spLocks/>
        </xdr:cNvSpPr>
      </xdr:nvSpPr>
      <xdr:spPr>
        <a:xfrm>
          <a:off x="9544050" y="43148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32"/>
  <sheetViews>
    <sheetView tabSelected="1" workbookViewId="0" topLeftCell="A1">
      <selection activeCell="I13" sqref="I13"/>
    </sheetView>
  </sheetViews>
  <sheetFormatPr defaultColWidth="0" defaultRowHeight="0" customHeight="1" zeroHeight="1"/>
  <cols>
    <col min="1" max="1" width="1.421875" style="31" customWidth="1"/>
    <col min="2" max="2" width="2.8515625" style="31" customWidth="1"/>
    <col min="3" max="3" width="20.57421875" style="31" customWidth="1"/>
    <col min="4" max="4" width="11.28125" style="31" customWidth="1"/>
    <col min="5" max="5" width="9.00390625" style="50" customWidth="1"/>
    <col min="6" max="6" width="10.00390625" style="31" customWidth="1"/>
    <col min="7" max="7" width="6.421875" style="51" customWidth="1"/>
    <col min="8" max="8" width="3.8515625" style="31" customWidth="1"/>
    <col min="9" max="16" width="7.57421875" style="31" customWidth="1"/>
    <col min="17" max="17" width="7.140625" style="31" customWidth="1"/>
    <col min="18" max="18" width="8.57421875" style="31" customWidth="1"/>
    <col min="19" max="19" width="1.421875" style="31" customWidth="1"/>
    <col min="20" max="20" width="3.7109375" style="29" hidden="1" customWidth="1"/>
    <col min="21" max="21" width="3.8515625" style="30" hidden="1" customWidth="1"/>
    <col min="22" max="22" width="4.7109375" style="29" hidden="1" customWidth="1"/>
    <col min="23" max="24" width="3.421875" style="29" hidden="1" customWidth="1"/>
    <col min="25" max="25" width="5.28125" style="29" hidden="1" customWidth="1"/>
    <col min="26" max="26" width="3.8515625" style="29" hidden="1" customWidth="1"/>
    <col min="27" max="27" width="5.28125" style="29" hidden="1" customWidth="1"/>
    <col min="28" max="28" width="4.7109375" style="29" hidden="1" customWidth="1"/>
    <col min="29" max="33" width="5.28125" style="29" hidden="1" customWidth="1"/>
    <col min="34" max="34" width="4.28125" style="29" hidden="1" customWidth="1"/>
    <col min="35" max="16384" width="0" style="31" hidden="1" customWidth="1"/>
  </cols>
  <sheetData>
    <row r="1" spans="1:34" ht="24">
      <c r="A1" s="1"/>
      <c r="B1" s="1"/>
      <c r="C1" s="2" t="s">
        <v>34</v>
      </c>
      <c r="D1" s="3"/>
      <c r="E1" s="4"/>
      <c r="F1" s="5"/>
      <c r="G1" s="6"/>
      <c r="H1" s="5"/>
      <c r="I1" s="1"/>
      <c r="J1" s="1"/>
      <c r="K1" s="7" t="s">
        <v>35</v>
      </c>
      <c r="L1" s="5"/>
      <c r="M1" s="5"/>
      <c r="N1" s="5"/>
      <c r="O1" s="7"/>
      <c r="P1" s="5"/>
      <c r="Q1" s="5"/>
      <c r="R1" s="1"/>
      <c r="S1" s="1"/>
      <c r="T1" s="8"/>
      <c r="U1" s="9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</row>
    <row r="2" spans="1:34" ht="9.75" customHeight="1">
      <c r="A2" s="10"/>
      <c r="B2" s="10"/>
      <c r="C2" s="11"/>
      <c r="D2" s="12"/>
      <c r="E2" s="13"/>
      <c r="F2" s="14"/>
      <c r="G2" s="15"/>
      <c r="H2" s="14"/>
      <c r="I2" s="16"/>
      <c r="J2" s="10"/>
      <c r="K2" s="17"/>
      <c r="L2" s="14"/>
      <c r="M2" s="14"/>
      <c r="N2" s="14"/>
      <c r="O2" s="17"/>
      <c r="P2" s="14"/>
      <c r="Q2" s="14"/>
      <c r="R2" s="10"/>
      <c r="S2" s="10"/>
      <c r="T2" s="8"/>
      <c r="U2" s="9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</row>
    <row r="3" spans="1:34" ht="16.5" customHeight="1" thickBot="1">
      <c r="A3" s="10"/>
      <c r="B3" s="10"/>
      <c r="C3" s="67" t="s">
        <v>2</v>
      </c>
      <c r="D3" s="153"/>
      <c r="E3" s="154"/>
      <c r="F3" s="155"/>
      <c r="G3" s="156"/>
      <c r="H3" s="157"/>
      <c r="I3" s="158" t="s">
        <v>3</v>
      </c>
      <c r="J3" s="159"/>
      <c r="K3" s="159"/>
      <c r="L3" s="160"/>
      <c r="M3" s="161" t="s">
        <v>4</v>
      </c>
      <c r="N3" s="162"/>
      <c r="O3" s="163"/>
      <c r="P3" s="150" t="s">
        <v>0</v>
      </c>
      <c r="Q3" s="151"/>
      <c r="R3" s="152"/>
      <c r="S3" s="10"/>
      <c r="T3" s="8"/>
      <c r="U3" s="9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</row>
    <row r="4" spans="1:34" ht="15.75" customHeight="1" thickBot="1">
      <c r="A4" s="10"/>
      <c r="B4" s="10"/>
      <c r="C4" s="164" t="s">
        <v>5</v>
      </c>
      <c r="D4" s="168"/>
      <c r="E4" s="169"/>
      <c r="F4" s="170"/>
      <c r="G4" s="166"/>
      <c r="H4" s="167"/>
      <c r="I4" s="18" t="s">
        <v>6</v>
      </c>
      <c r="J4" s="19" t="s">
        <v>36</v>
      </c>
      <c r="K4" s="19" t="s">
        <v>27</v>
      </c>
      <c r="L4" s="20" t="s">
        <v>31</v>
      </c>
      <c r="M4" s="21">
        <v>1</v>
      </c>
      <c r="N4" s="22">
        <v>0.8</v>
      </c>
      <c r="O4" s="23">
        <v>0.6</v>
      </c>
      <c r="P4" s="62" t="s">
        <v>7</v>
      </c>
      <c r="Q4" s="148"/>
      <c r="R4" s="149"/>
      <c r="S4" s="10"/>
      <c r="T4" s="8"/>
      <c r="U4" s="9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</row>
    <row r="5" spans="1:34" ht="15.75" customHeight="1">
      <c r="A5" s="10"/>
      <c r="B5" s="10"/>
      <c r="C5" s="165"/>
      <c r="D5" s="171"/>
      <c r="E5" s="172"/>
      <c r="F5" s="173"/>
      <c r="G5" s="156"/>
      <c r="H5" s="157"/>
      <c r="I5" s="54"/>
      <c r="J5" s="55"/>
      <c r="K5" s="55"/>
      <c r="L5" s="56"/>
      <c r="M5" s="57"/>
      <c r="N5" s="58"/>
      <c r="O5" s="127"/>
      <c r="P5" s="128" t="s">
        <v>42</v>
      </c>
      <c r="Q5" s="146"/>
      <c r="R5" s="147"/>
      <c r="S5" s="14"/>
      <c r="T5" s="8"/>
      <c r="U5" s="9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</row>
    <row r="6" spans="1:34" ht="15.75" customHeight="1" thickBot="1">
      <c r="A6" s="10"/>
      <c r="B6" s="10"/>
      <c r="C6" s="164" t="s">
        <v>8</v>
      </c>
      <c r="D6" s="174"/>
      <c r="E6" s="175"/>
      <c r="F6" s="176"/>
      <c r="G6" s="156"/>
      <c r="H6" s="157"/>
      <c r="I6" s="123" t="s">
        <v>37</v>
      </c>
      <c r="J6" s="78">
        <v>3</v>
      </c>
      <c r="K6" s="104">
        <v>1</v>
      </c>
      <c r="L6" s="78">
        <v>60</v>
      </c>
      <c r="M6" s="79">
        <f>R7*J6</f>
        <v>0</v>
      </c>
      <c r="N6" s="80">
        <f>M6*0.8</f>
        <v>0</v>
      </c>
      <c r="O6" s="81">
        <f>M6*0.6</f>
        <v>0</v>
      </c>
      <c r="P6" s="24" t="s">
        <v>9</v>
      </c>
      <c r="Q6" s="25" t="s">
        <v>28</v>
      </c>
      <c r="R6" s="26"/>
      <c r="S6" s="14"/>
      <c r="T6" s="8"/>
      <c r="U6" s="9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1:34" ht="15.75" customHeight="1" thickTop="1">
      <c r="A7" s="10"/>
      <c r="B7" s="10"/>
      <c r="C7" s="165"/>
      <c r="D7" s="181"/>
      <c r="E7" s="182"/>
      <c r="F7" s="183"/>
      <c r="G7" s="61"/>
      <c r="H7" s="75"/>
      <c r="I7" s="83"/>
      <c r="J7" s="84"/>
      <c r="K7" s="52"/>
      <c r="L7" s="52"/>
      <c r="M7" s="59"/>
      <c r="N7" s="85"/>
      <c r="O7" s="86"/>
      <c r="P7" s="76" t="s">
        <v>11</v>
      </c>
      <c r="Q7" s="25" t="s">
        <v>29</v>
      </c>
      <c r="R7" s="26"/>
      <c r="S7" s="14"/>
      <c r="T7" s="8"/>
      <c r="U7" s="9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</row>
    <row r="8" spans="1:34" ht="15.75" customHeight="1" thickBot="1">
      <c r="A8" s="10"/>
      <c r="B8" s="10"/>
      <c r="C8" s="164" t="s">
        <v>10</v>
      </c>
      <c r="D8" s="184"/>
      <c r="E8" s="185"/>
      <c r="F8" s="179"/>
      <c r="G8" s="61"/>
      <c r="H8" s="75"/>
      <c r="I8" s="83"/>
      <c r="J8" s="84"/>
      <c r="K8" s="52"/>
      <c r="L8" s="52"/>
      <c r="M8" s="59"/>
      <c r="N8" s="85"/>
      <c r="O8" s="86"/>
      <c r="P8" s="77" t="s">
        <v>12</v>
      </c>
      <c r="Q8" s="65" t="s">
        <v>13</v>
      </c>
      <c r="R8" s="66">
        <f>POWER(R7,0.425)*POWER(R6,0.725)*71.84/10000</f>
        <v>0</v>
      </c>
      <c r="S8" s="14"/>
      <c r="T8" s="8"/>
      <c r="U8" s="9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</row>
    <row r="9" spans="1:34" ht="15.75" customHeight="1" thickBot="1" thickTop="1">
      <c r="A9" s="10"/>
      <c r="B9" s="10"/>
      <c r="C9" s="178"/>
      <c r="D9" s="186"/>
      <c r="E9" s="186"/>
      <c r="F9" s="180"/>
      <c r="G9" s="156"/>
      <c r="H9" s="157"/>
      <c r="I9" s="27" t="s">
        <v>15</v>
      </c>
      <c r="J9" s="52"/>
      <c r="K9" s="53"/>
      <c r="L9" s="52"/>
      <c r="M9" s="59"/>
      <c r="N9" s="60"/>
      <c r="O9" s="75"/>
      <c r="P9" s="87"/>
      <c r="Q9" s="87"/>
      <c r="R9" s="87"/>
      <c r="S9" s="14"/>
      <c r="T9" s="8"/>
      <c r="U9" s="9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</row>
    <row r="10" spans="1:34" ht="15.75" customHeight="1" thickTop="1">
      <c r="A10" s="129"/>
      <c r="B10" s="129"/>
      <c r="C10" s="130"/>
      <c r="D10" s="131"/>
      <c r="E10" s="131"/>
      <c r="F10" s="132"/>
      <c r="G10" s="156"/>
      <c r="H10" s="177"/>
      <c r="I10" s="27" t="s">
        <v>14</v>
      </c>
      <c r="J10" s="10"/>
      <c r="K10" s="10"/>
      <c r="L10" s="10"/>
      <c r="M10" s="10"/>
      <c r="N10" s="27"/>
      <c r="O10" s="10"/>
      <c r="P10" s="36"/>
      <c r="Q10" s="36"/>
      <c r="R10" s="88"/>
      <c r="S10" s="14"/>
      <c r="T10" s="8"/>
      <c r="U10" s="9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</row>
    <row r="11" spans="1:34" ht="15.75" customHeight="1">
      <c r="A11" s="129"/>
      <c r="B11" s="129"/>
      <c r="C11" s="130"/>
      <c r="D11" s="131"/>
      <c r="E11" s="131"/>
      <c r="F11" s="132"/>
      <c r="G11" s="63"/>
      <c r="H11" s="64"/>
      <c r="I11" s="27"/>
      <c r="J11" s="10"/>
      <c r="K11" s="10"/>
      <c r="L11" s="10"/>
      <c r="M11" s="10"/>
      <c r="N11" s="27"/>
      <c r="O11" s="10"/>
      <c r="P11" s="10"/>
      <c r="Q11" s="10"/>
      <c r="R11" s="10"/>
      <c r="S11" s="14"/>
      <c r="T11" s="8"/>
      <c r="U11" s="9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</row>
    <row r="12" spans="1:22" ht="15.75" customHeight="1">
      <c r="A12" s="129"/>
      <c r="B12" s="133"/>
      <c r="C12" s="134"/>
      <c r="D12" s="191"/>
      <c r="E12" s="192"/>
      <c r="F12" s="135"/>
      <c r="G12" s="193" t="s">
        <v>16</v>
      </c>
      <c r="H12" s="194"/>
      <c r="I12" s="124">
        <v>1</v>
      </c>
      <c r="J12" s="125">
        <f>I12+1</f>
        <v>2</v>
      </c>
      <c r="K12" s="125">
        <f aca="true" t="shared" si="0" ref="K12:P12">J12+1</f>
        <v>3</v>
      </c>
      <c r="L12" s="125">
        <f t="shared" si="0"/>
        <v>4</v>
      </c>
      <c r="M12" s="125">
        <f t="shared" si="0"/>
        <v>5</v>
      </c>
      <c r="N12" s="125">
        <f t="shared" si="0"/>
        <v>6</v>
      </c>
      <c r="O12" s="125">
        <f t="shared" si="0"/>
        <v>7</v>
      </c>
      <c r="P12" s="126">
        <f t="shared" si="0"/>
        <v>8</v>
      </c>
      <c r="Q12" s="129"/>
      <c r="R12" s="144"/>
      <c r="S12" s="129"/>
      <c r="T12" s="28"/>
      <c r="U12" s="29"/>
      <c r="V12" s="30"/>
    </row>
    <row r="13" spans="1:19" ht="15.75" customHeight="1">
      <c r="A13" s="129"/>
      <c r="B13" s="133"/>
      <c r="C13" s="136"/>
      <c r="D13" s="137"/>
      <c r="E13" s="137"/>
      <c r="F13" s="138"/>
      <c r="G13" s="195" t="s">
        <v>17</v>
      </c>
      <c r="H13" s="196"/>
      <c r="I13" s="92">
        <v>43831</v>
      </c>
      <c r="J13" s="32">
        <f aca="true" t="shared" si="1" ref="J13:P13">I13+14</f>
        <v>43845</v>
      </c>
      <c r="K13" s="32">
        <f t="shared" si="1"/>
        <v>43859</v>
      </c>
      <c r="L13" s="32">
        <f t="shared" si="1"/>
        <v>43873</v>
      </c>
      <c r="M13" s="32">
        <f t="shared" si="1"/>
        <v>43887</v>
      </c>
      <c r="N13" s="32">
        <f t="shared" si="1"/>
        <v>43901</v>
      </c>
      <c r="O13" s="32">
        <f t="shared" si="1"/>
        <v>43915</v>
      </c>
      <c r="P13" s="89">
        <f t="shared" si="1"/>
        <v>43929</v>
      </c>
      <c r="Q13" s="129"/>
      <c r="R13" s="144"/>
      <c r="S13" s="129"/>
    </row>
    <row r="14" spans="1:19" ht="15.75" customHeight="1">
      <c r="A14" s="129"/>
      <c r="B14" s="133"/>
      <c r="C14" s="137"/>
      <c r="D14" s="197"/>
      <c r="E14" s="198"/>
      <c r="F14" s="139"/>
      <c r="G14" s="195" t="s">
        <v>18</v>
      </c>
      <c r="H14" s="196"/>
      <c r="I14" s="93">
        <v>1</v>
      </c>
      <c r="J14" s="33">
        <v>1</v>
      </c>
      <c r="K14" s="33">
        <v>1</v>
      </c>
      <c r="L14" s="33">
        <v>1</v>
      </c>
      <c r="M14" s="33">
        <v>1</v>
      </c>
      <c r="N14" s="33">
        <v>1</v>
      </c>
      <c r="O14" s="33">
        <v>1</v>
      </c>
      <c r="P14" s="90">
        <v>1</v>
      </c>
      <c r="Q14" s="129"/>
      <c r="R14" s="144"/>
      <c r="S14" s="129"/>
    </row>
    <row r="15" spans="1:19" ht="15.75" customHeight="1">
      <c r="A15" s="129"/>
      <c r="B15" s="133"/>
      <c r="C15" s="140"/>
      <c r="D15" s="141"/>
      <c r="E15" s="141"/>
      <c r="F15" s="139"/>
      <c r="G15" s="195" t="s">
        <v>19</v>
      </c>
      <c r="H15" s="196"/>
      <c r="I15" s="94"/>
      <c r="J15" s="69"/>
      <c r="K15" s="69"/>
      <c r="L15" s="69"/>
      <c r="M15" s="69"/>
      <c r="N15" s="69"/>
      <c r="O15" s="69"/>
      <c r="P15" s="98"/>
      <c r="Q15" s="129"/>
      <c r="R15" s="145"/>
      <c r="S15" s="129"/>
    </row>
    <row r="16" spans="1:19" ht="15.75" customHeight="1">
      <c r="A16" s="129"/>
      <c r="B16" s="129"/>
      <c r="C16" s="129"/>
      <c r="D16" s="142"/>
      <c r="E16" s="143"/>
      <c r="F16" s="139"/>
      <c r="G16" s="202" t="s">
        <v>20</v>
      </c>
      <c r="H16" s="196"/>
      <c r="I16" s="95"/>
      <c r="J16" s="99"/>
      <c r="K16" s="34"/>
      <c r="L16" s="34"/>
      <c r="M16" s="34"/>
      <c r="N16" s="34"/>
      <c r="O16" s="34"/>
      <c r="P16" s="91"/>
      <c r="Q16" s="129"/>
      <c r="R16" s="145"/>
      <c r="S16" s="129"/>
    </row>
    <row r="17" spans="1:19" ht="19.5" customHeight="1">
      <c r="A17" s="10"/>
      <c r="B17" s="10"/>
      <c r="C17" s="35" t="s">
        <v>21</v>
      </c>
      <c r="D17" s="199" t="s">
        <v>22</v>
      </c>
      <c r="E17" s="199"/>
      <c r="F17" s="199"/>
      <c r="G17" s="200" t="s">
        <v>23</v>
      </c>
      <c r="H17" s="201"/>
      <c r="I17" s="100" t="s">
        <v>32</v>
      </c>
      <c r="J17" s="101" t="s">
        <v>32</v>
      </c>
      <c r="K17" s="101"/>
      <c r="L17" s="101"/>
      <c r="M17" s="101"/>
      <c r="N17" s="101"/>
      <c r="O17" s="101"/>
      <c r="P17" s="102"/>
      <c r="Q17" s="129"/>
      <c r="R17" s="145"/>
      <c r="S17" s="129"/>
    </row>
    <row r="18" spans="1:38" s="116" customFormat="1" ht="21.75" customHeight="1">
      <c r="A18" s="109"/>
      <c r="B18" s="34"/>
      <c r="C18" s="43" t="s">
        <v>43</v>
      </c>
      <c r="D18" s="112"/>
      <c r="E18" s="111"/>
      <c r="F18" s="112"/>
      <c r="G18" s="112"/>
      <c r="H18" s="113"/>
      <c r="I18" s="96"/>
      <c r="J18" s="34"/>
      <c r="K18" s="34"/>
      <c r="L18" s="34"/>
      <c r="M18" s="34"/>
      <c r="N18" s="34"/>
      <c r="O18" s="34"/>
      <c r="P18" s="91"/>
      <c r="Q18" s="129"/>
      <c r="R18" s="145"/>
      <c r="S18" s="129"/>
      <c r="T18" s="114"/>
      <c r="U18" s="115"/>
      <c r="V18" s="115"/>
      <c r="W18" s="115"/>
      <c r="X18" s="115"/>
      <c r="Y18" s="115"/>
      <c r="Z18" s="115"/>
      <c r="AA18" s="115"/>
      <c r="AB18" s="115"/>
      <c r="AC18" s="115"/>
      <c r="AD18" s="115"/>
      <c r="AE18" s="115"/>
      <c r="AF18" s="115"/>
      <c r="AG18" s="115"/>
      <c r="AH18" s="114"/>
      <c r="AI18" s="114"/>
      <c r="AJ18" s="114"/>
      <c r="AK18" s="114"/>
      <c r="AL18" s="114"/>
    </row>
    <row r="19" spans="1:38" s="116" customFormat="1" ht="21.75" customHeight="1">
      <c r="A19" s="109"/>
      <c r="B19" s="34" t="s">
        <v>24</v>
      </c>
      <c r="C19" s="110" t="s">
        <v>30</v>
      </c>
      <c r="D19" s="82" t="s">
        <v>33</v>
      </c>
      <c r="E19" s="111"/>
      <c r="F19" s="112"/>
      <c r="G19" s="112"/>
      <c r="H19" s="113"/>
      <c r="I19" s="96" t="str">
        <f aca="true" t="shared" si="2" ref="I19:P19">TEXT(I17,I17)</f>
        <v>+</v>
      </c>
      <c r="J19" s="34" t="str">
        <f t="shared" si="2"/>
        <v>+</v>
      </c>
      <c r="K19" s="34">
        <f t="shared" si="2"/>
      </c>
      <c r="L19" s="34">
        <f t="shared" si="2"/>
      </c>
      <c r="M19" s="34">
        <f t="shared" si="2"/>
      </c>
      <c r="N19" s="34">
        <f t="shared" si="2"/>
      </c>
      <c r="O19" s="34">
        <f t="shared" si="2"/>
      </c>
      <c r="P19" s="91">
        <f t="shared" si="2"/>
      </c>
      <c r="Q19" s="129"/>
      <c r="R19" s="145"/>
      <c r="S19" s="129"/>
      <c r="T19" s="114"/>
      <c r="U19" s="115"/>
      <c r="V19" s="115"/>
      <c r="W19" s="115"/>
      <c r="X19" s="115"/>
      <c r="Y19" s="115"/>
      <c r="Z19" s="115"/>
      <c r="AA19" s="115"/>
      <c r="AB19" s="115"/>
      <c r="AC19" s="115"/>
      <c r="AD19" s="115"/>
      <c r="AE19" s="115"/>
      <c r="AF19" s="115"/>
      <c r="AG19" s="115"/>
      <c r="AH19" s="114"/>
      <c r="AI19" s="114"/>
      <c r="AJ19" s="114"/>
      <c r="AK19" s="114"/>
      <c r="AL19" s="114"/>
    </row>
    <row r="20" spans="1:38" s="116" customFormat="1" ht="21.75" customHeight="1">
      <c r="A20" s="109"/>
      <c r="B20" s="34"/>
      <c r="C20" s="117"/>
      <c r="D20" s="118"/>
      <c r="E20" s="119"/>
      <c r="F20" s="118"/>
      <c r="G20" s="118"/>
      <c r="H20" s="120"/>
      <c r="I20" s="96"/>
      <c r="J20" s="34"/>
      <c r="K20" s="34"/>
      <c r="L20" s="34"/>
      <c r="M20" s="34"/>
      <c r="N20" s="34"/>
      <c r="O20" s="34"/>
      <c r="P20" s="91"/>
      <c r="Q20" s="129"/>
      <c r="R20" s="145"/>
      <c r="S20" s="129"/>
      <c r="T20" s="114"/>
      <c r="U20" s="115"/>
      <c r="V20" s="115"/>
      <c r="W20" s="115"/>
      <c r="X20" s="115"/>
      <c r="Y20" s="115"/>
      <c r="Z20" s="115"/>
      <c r="AA20" s="115"/>
      <c r="AB20" s="115"/>
      <c r="AC20" s="115"/>
      <c r="AD20" s="115"/>
      <c r="AE20" s="115"/>
      <c r="AF20" s="115"/>
      <c r="AG20" s="115"/>
      <c r="AH20" s="114"/>
      <c r="AI20" s="114"/>
      <c r="AJ20" s="114"/>
      <c r="AK20" s="114"/>
      <c r="AL20" s="114"/>
    </row>
    <row r="21" spans="1:38" s="116" customFormat="1" ht="21.75" customHeight="1">
      <c r="A21" s="109"/>
      <c r="B21" s="34"/>
      <c r="C21" s="117"/>
      <c r="D21" s="118"/>
      <c r="E21" s="119"/>
      <c r="F21" s="118"/>
      <c r="G21" s="118"/>
      <c r="H21" s="120"/>
      <c r="I21" s="96"/>
      <c r="J21" s="34"/>
      <c r="K21" s="34"/>
      <c r="L21" s="34"/>
      <c r="M21" s="34"/>
      <c r="N21" s="34"/>
      <c r="O21" s="34"/>
      <c r="P21" s="91"/>
      <c r="Q21" s="129"/>
      <c r="R21" s="145"/>
      <c r="S21" s="129"/>
      <c r="T21" s="114"/>
      <c r="U21" s="115"/>
      <c r="V21" s="115"/>
      <c r="W21" s="115"/>
      <c r="X21" s="115"/>
      <c r="Y21" s="115"/>
      <c r="Z21" s="115"/>
      <c r="AA21" s="115"/>
      <c r="AB21" s="115"/>
      <c r="AC21" s="115"/>
      <c r="AD21" s="115"/>
      <c r="AE21" s="115"/>
      <c r="AF21" s="115"/>
      <c r="AG21" s="115"/>
      <c r="AH21" s="114"/>
      <c r="AI21" s="114"/>
      <c r="AJ21" s="114"/>
      <c r="AK21" s="114"/>
      <c r="AL21" s="114"/>
    </row>
    <row r="22" spans="1:38" s="116" customFormat="1" ht="21.75" customHeight="1" thickBot="1">
      <c r="A22" s="109"/>
      <c r="B22" s="34" t="s">
        <v>45</v>
      </c>
      <c r="C22" s="43" t="s">
        <v>44</v>
      </c>
      <c r="D22" s="68" t="s">
        <v>39</v>
      </c>
      <c r="E22" s="106">
        <f>ROUND(M6,-1)</f>
        <v>0</v>
      </c>
      <c r="F22" s="40" t="s">
        <v>38</v>
      </c>
      <c r="G22" s="41">
        <v>100</v>
      </c>
      <c r="H22" s="42" t="s">
        <v>25</v>
      </c>
      <c r="I22" s="96" t="str">
        <f>TEXT(I17,I17)</f>
        <v>+</v>
      </c>
      <c r="J22" s="34" t="str">
        <f aca="true" t="shared" si="3" ref="J22:P22">TEXT(J17,J17)</f>
        <v>+</v>
      </c>
      <c r="K22" s="34">
        <f t="shared" si="3"/>
      </c>
      <c r="L22" s="34">
        <f t="shared" si="3"/>
      </c>
      <c r="M22" s="34">
        <f t="shared" si="3"/>
      </c>
      <c r="N22" s="34">
        <f t="shared" si="3"/>
      </c>
      <c r="O22" s="34">
        <f t="shared" si="3"/>
      </c>
      <c r="P22" s="91">
        <f t="shared" si="3"/>
      </c>
      <c r="Q22" s="129"/>
      <c r="R22" s="145"/>
      <c r="S22" s="144"/>
      <c r="T22" s="114"/>
      <c r="U22" s="115"/>
      <c r="V22" s="115"/>
      <c r="W22" s="115"/>
      <c r="X22" s="115"/>
      <c r="Y22" s="115"/>
      <c r="Z22" s="115"/>
      <c r="AA22" s="115"/>
      <c r="AB22" s="115"/>
      <c r="AC22" s="115"/>
      <c r="AD22" s="115"/>
      <c r="AE22" s="115"/>
      <c r="AF22" s="115"/>
      <c r="AG22" s="115"/>
      <c r="AH22" s="114"/>
      <c r="AI22" s="114"/>
      <c r="AJ22" s="114"/>
      <c r="AK22" s="114"/>
      <c r="AL22" s="114"/>
    </row>
    <row r="23" spans="1:38" s="116" customFormat="1" ht="21.75" customHeight="1">
      <c r="A23" s="109"/>
      <c r="B23" s="34"/>
      <c r="C23" s="43"/>
      <c r="D23" s="39"/>
      <c r="E23" s="107"/>
      <c r="F23" s="40"/>
      <c r="G23" s="41"/>
      <c r="H23" s="42"/>
      <c r="I23" s="96"/>
      <c r="J23" s="34"/>
      <c r="K23" s="34"/>
      <c r="L23" s="34"/>
      <c r="M23" s="34"/>
      <c r="N23" s="34"/>
      <c r="O23" s="34"/>
      <c r="P23" s="91"/>
      <c r="Q23" s="129"/>
      <c r="R23" s="145"/>
      <c r="S23" s="144"/>
      <c r="T23" s="114"/>
      <c r="U23" s="115"/>
      <c r="V23" s="115"/>
      <c r="W23" s="115"/>
      <c r="X23" s="115"/>
      <c r="Y23" s="115"/>
      <c r="Z23" s="115"/>
      <c r="AA23" s="115"/>
      <c r="AB23" s="115"/>
      <c r="AC23" s="115"/>
      <c r="AD23" s="115"/>
      <c r="AE23" s="115"/>
      <c r="AF23" s="115"/>
      <c r="AG23" s="115"/>
      <c r="AH23" s="114"/>
      <c r="AI23" s="114"/>
      <c r="AJ23" s="114"/>
      <c r="AK23" s="114"/>
      <c r="AL23" s="114"/>
    </row>
    <row r="24" spans="1:38" s="116" customFormat="1" ht="21.75" customHeight="1">
      <c r="A24" s="109"/>
      <c r="B24" s="34"/>
      <c r="C24" s="43"/>
      <c r="D24" s="39"/>
      <c r="E24" s="108"/>
      <c r="F24" s="40"/>
      <c r="G24" s="41"/>
      <c r="H24" s="42"/>
      <c r="I24" s="96"/>
      <c r="J24" s="34"/>
      <c r="K24" s="34"/>
      <c r="L24" s="34"/>
      <c r="M24" s="34"/>
      <c r="N24" s="34"/>
      <c r="O24" s="34"/>
      <c r="P24" s="91"/>
      <c r="Q24" s="129"/>
      <c r="R24" s="145"/>
      <c r="S24" s="144"/>
      <c r="T24" s="114"/>
      <c r="U24" s="115"/>
      <c r="V24" s="115"/>
      <c r="W24" s="115"/>
      <c r="X24" s="115"/>
      <c r="Y24" s="115"/>
      <c r="Z24" s="115"/>
      <c r="AA24" s="115"/>
      <c r="AB24" s="115"/>
      <c r="AC24" s="115"/>
      <c r="AD24" s="115"/>
      <c r="AE24" s="115"/>
      <c r="AF24" s="115"/>
      <c r="AG24" s="115"/>
      <c r="AH24" s="114"/>
      <c r="AI24" s="114"/>
      <c r="AJ24" s="114"/>
      <c r="AK24" s="114"/>
      <c r="AL24" s="114"/>
    </row>
    <row r="25" spans="1:38" s="116" customFormat="1" ht="23.25" customHeight="1">
      <c r="A25" s="109"/>
      <c r="B25" s="34"/>
      <c r="C25" s="43"/>
      <c r="D25" s="40"/>
      <c r="E25" s="105"/>
      <c r="F25" s="40"/>
      <c r="G25" s="41"/>
      <c r="H25" s="42"/>
      <c r="I25" s="96"/>
      <c r="J25" s="34"/>
      <c r="K25" s="34"/>
      <c r="L25" s="34"/>
      <c r="M25" s="34"/>
      <c r="N25" s="34"/>
      <c r="O25" s="34"/>
      <c r="P25" s="91"/>
      <c r="Q25" s="129"/>
      <c r="R25" s="129"/>
      <c r="S25" s="144"/>
      <c r="T25" s="114"/>
      <c r="U25" s="115"/>
      <c r="V25" s="115"/>
      <c r="W25" s="115"/>
      <c r="X25" s="115"/>
      <c r="Y25" s="115"/>
      <c r="Z25" s="115"/>
      <c r="AA25" s="115"/>
      <c r="AB25" s="115"/>
      <c r="AC25" s="115"/>
      <c r="AD25" s="115"/>
      <c r="AE25" s="115"/>
      <c r="AF25" s="115"/>
      <c r="AG25" s="115"/>
      <c r="AH25" s="114"/>
      <c r="AI25" s="114"/>
      <c r="AJ25" s="114"/>
      <c r="AK25" s="114"/>
      <c r="AL25" s="114"/>
    </row>
    <row r="26" spans="1:38" s="116" customFormat="1" ht="21.75" customHeight="1">
      <c r="A26" s="109"/>
      <c r="B26" s="34"/>
      <c r="C26" s="43"/>
      <c r="D26" s="72"/>
      <c r="E26" s="71"/>
      <c r="F26" s="72"/>
      <c r="G26" s="73"/>
      <c r="H26" s="74"/>
      <c r="I26" s="96"/>
      <c r="J26" s="34"/>
      <c r="K26" s="34"/>
      <c r="L26" s="34"/>
      <c r="M26" s="34"/>
      <c r="N26" s="34"/>
      <c r="O26" s="34"/>
      <c r="P26" s="91"/>
      <c r="Q26" s="129"/>
      <c r="R26" s="129"/>
      <c r="S26" s="144"/>
      <c r="T26" s="114"/>
      <c r="U26" s="115"/>
      <c r="V26" s="115"/>
      <c r="W26" s="115"/>
      <c r="X26" s="115"/>
      <c r="Y26" s="115"/>
      <c r="Z26" s="115"/>
      <c r="AA26" s="115"/>
      <c r="AB26" s="115"/>
      <c r="AC26" s="115"/>
      <c r="AD26" s="115"/>
      <c r="AE26" s="115"/>
      <c r="AF26" s="115"/>
      <c r="AG26" s="115"/>
      <c r="AH26" s="114"/>
      <c r="AI26" s="114"/>
      <c r="AJ26" s="114"/>
      <c r="AK26" s="114"/>
      <c r="AL26" s="114"/>
    </row>
    <row r="27" spans="1:38" s="116" customFormat="1" ht="21.75" customHeight="1">
      <c r="A27" s="109"/>
      <c r="B27" s="34" t="s">
        <v>46</v>
      </c>
      <c r="C27" s="43" t="s">
        <v>40</v>
      </c>
      <c r="D27" s="121" t="s">
        <v>41</v>
      </c>
      <c r="E27" s="122" t="s">
        <v>26</v>
      </c>
      <c r="F27" s="72"/>
      <c r="G27" s="73"/>
      <c r="H27" s="74"/>
      <c r="I27" s="96" t="str">
        <f>TEXT(I17,I17)</f>
        <v>+</v>
      </c>
      <c r="J27" s="34" t="str">
        <f aca="true" t="shared" si="4" ref="J27:P27">TEXT(J17,J17)</f>
        <v>+</v>
      </c>
      <c r="K27" s="34">
        <f t="shared" si="4"/>
      </c>
      <c r="L27" s="34">
        <f t="shared" si="4"/>
      </c>
      <c r="M27" s="34">
        <f t="shared" si="4"/>
      </c>
      <c r="N27" s="34">
        <f t="shared" si="4"/>
      </c>
      <c r="O27" s="34">
        <f t="shared" si="4"/>
      </c>
      <c r="P27" s="91">
        <f t="shared" si="4"/>
      </c>
      <c r="Q27" s="129"/>
      <c r="R27" s="145"/>
      <c r="S27" s="144"/>
      <c r="T27" s="114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  <c r="AF27" s="115"/>
      <c r="AG27" s="115"/>
      <c r="AH27" s="114"/>
      <c r="AI27" s="114"/>
      <c r="AJ27" s="114"/>
      <c r="AK27" s="114"/>
      <c r="AL27" s="114"/>
    </row>
    <row r="28" spans="1:38" s="116" customFormat="1" ht="21" customHeight="1">
      <c r="A28" s="109"/>
      <c r="B28" s="34"/>
      <c r="C28" s="43"/>
      <c r="D28" s="40"/>
      <c r="E28" s="37"/>
      <c r="F28" s="40"/>
      <c r="G28" s="41"/>
      <c r="H28" s="42"/>
      <c r="I28" s="96"/>
      <c r="J28" s="34"/>
      <c r="K28" s="34"/>
      <c r="L28" s="34"/>
      <c r="M28" s="34"/>
      <c r="N28" s="34"/>
      <c r="O28" s="34"/>
      <c r="P28" s="91"/>
      <c r="Q28" s="129"/>
      <c r="R28" s="145"/>
      <c r="S28" s="144"/>
      <c r="T28" s="114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115"/>
      <c r="AF28" s="115"/>
      <c r="AG28" s="115"/>
      <c r="AH28" s="114"/>
      <c r="AI28" s="114"/>
      <c r="AJ28" s="114"/>
      <c r="AK28" s="114"/>
      <c r="AL28" s="114"/>
    </row>
    <row r="29" spans="1:38" s="116" customFormat="1" ht="21" customHeight="1">
      <c r="A29" s="109"/>
      <c r="B29" s="34"/>
      <c r="C29" s="44"/>
      <c r="D29" s="45"/>
      <c r="E29" s="46"/>
      <c r="F29" s="40"/>
      <c r="G29" s="41"/>
      <c r="H29" s="42"/>
      <c r="I29" s="96"/>
      <c r="J29" s="34"/>
      <c r="K29" s="34"/>
      <c r="L29" s="34"/>
      <c r="M29" s="34"/>
      <c r="N29" s="34"/>
      <c r="O29" s="34"/>
      <c r="P29" s="91"/>
      <c r="Q29" s="129"/>
      <c r="R29" s="129"/>
      <c r="S29" s="144"/>
      <c r="T29" s="114"/>
      <c r="U29" s="115"/>
      <c r="V29" s="115"/>
      <c r="W29" s="115"/>
      <c r="X29" s="115"/>
      <c r="Y29" s="115"/>
      <c r="Z29" s="115"/>
      <c r="AA29" s="115"/>
      <c r="AB29" s="115"/>
      <c r="AC29" s="115"/>
      <c r="AD29" s="115"/>
      <c r="AE29" s="115"/>
      <c r="AF29" s="115"/>
      <c r="AG29" s="115"/>
      <c r="AH29" s="114"/>
      <c r="AI29" s="114"/>
      <c r="AJ29" s="114"/>
      <c r="AK29" s="114"/>
      <c r="AL29" s="114"/>
    </row>
    <row r="30" spans="1:38" s="116" customFormat="1" ht="21.75" customHeight="1" thickBot="1">
      <c r="A30" s="109"/>
      <c r="B30" s="187" t="s">
        <v>1</v>
      </c>
      <c r="C30" s="188"/>
      <c r="D30" s="189"/>
      <c r="E30" s="189"/>
      <c r="F30" s="189"/>
      <c r="G30" s="189"/>
      <c r="H30" s="190"/>
      <c r="I30" s="97"/>
      <c r="J30" s="70"/>
      <c r="K30" s="70"/>
      <c r="L30" s="70"/>
      <c r="M30" s="70"/>
      <c r="N30" s="70"/>
      <c r="O30" s="70"/>
      <c r="P30" s="103"/>
      <c r="Q30" s="129"/>
      <c r="R30" s="129"/>
      <c r="S30" s="129"/>
      <c r="T30" s="114"/>
      <c r="U30" s="115"/>
      <c r="V30" s="115"/>
      <c r="W30" s="115"/>
      <c r="X30" s="115"/>
      <c r="Y30" s="115"/>
      <c r="Z30" s="115"/>
      <c r="AA30" s="115"/>
      <c r="AB30" s="115"/>
      <c r="AC30" s="115"/>
      <c r="AD30" s="115"/>
      <c r="AE30" s="115"/>
      <c r="AF30" s="115"/>
      <c r="AG30" s="115"/>
      <c r="AH30" s="114"/>
      <c r="AI30" s="114"/>
      <c r="AJ30" s="114"/>
      <c r="AK30" s="114"/>
      <c r="AL30" s="114"/>
    </row>
    <row r="31" spans="1:38" ht="3.75" customHeight="1" thickTop="1">
      <c r="A31" s="10"/>
      <c r="B31" s="10"/>
      <c r="C31" s="10"/>
      <c r="D31" s="47"/>
      <c r="E31" s="48"/>
      <c r="F31" s="10"/>
      <c r="G31" s="49"/>
      <c r="H31" s="47"/>
      <c r="I31" s="38"/>
      <c r="J31" s="38"/>
      <c r="K31" s="38"/>
      <c r="L31" s="10"/>
      <c r="M31" s="27"/>
      <c r="N31" s="10"/>
      <c r="O31" s="38"/>
      <c r="P31" s="38"/>
      <c r="Q31" s="38"/>
      <c r="R31" s="10"/>
      <c r="S31" s="10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I31" s="29"/>
      <c r="AJ31" s="29"/>
      <c r="AK31" s="29"/>
      <c r="AL31" s="29"/>
    </row>
    <row r="32" spans="1:38" ht="3.75" customHeight="1">
      <c r="A32" s="10"/>
      <c r="B32" s="10"/>
      <c r="C32" s="10"/>
      <c r="D32" s="47"/>
      <c r="E32" s="48"/>
      <c r="F32" s="10"/>
      <c r="G32" s="49"/>
      <c r="H32" s="47"/>
      <c r="I32" s="38"/>
      <c r="J32" s="38"/>
      <c r="K32" s="38"/>
      <c r="L32" s="10"/>
      <c r="M32" s="27"/>
      <c r="N32" s="10"/>
      <c r="O32" s="38"/>
      <c r="P32" s="38"/>
      <c r="Q32" s="38"/>
      <c r="R32" s="10"/>
      <c r="S32" s="10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I32" s="29"/>
      <c r="AJ32" s="29"/>
      <c r="AK32" s="29"/>
      <c r="AL32" s="29"/>
    </row>
  </sheetData>
  <sheetProtection sheet="1"/>
  <mergeCells count="31">
    <mergeCell ref="B30:H30"/>
    <mergeCell ref="D12:E12"/>
    <mergeCell ref="G12:H12"/>
    <mergeCell ref="G13:H13"/>
    <mergeCell ref="D14:E14"/>
    <mergeCell ref="G14:H14"/>
    <mergeCell ref="D17:F17"/>
    <mergeCell ref="G15:H15"/>
    <mergeCell ref="G17:H17"/>
    <mergeCell ref="G16:H16"/>
    <mergeCell ref="G10:H10"/>
    <mergeCell ref="C8:C9"/>
    <mergeCell ref="F8:F9"/>
    <mergeCell ref="G9:H9"/>
    <mergeCell ref="D7:F7"/>
    <mergeCell ref="D8:E9"/>
    <mergeCell ref="C4:C5"/>
    <mergeCell ref="G4:H4"/>
    <mergeCell ref="G5:H5"/>
    <mergeCell ref="D4:F4"/>
    <mergeCell ref="D5:F5"/>
    <mergeCell ref="C6:C7"/>
    <mergeCell ref="D6:F6"/>
    <mergeCell ref="G6:H6"/>
    <mergeCell ref="Q5:R5"/>
    <mergeCell ref="Q4:R4"/>
    <mergeCell ref="P3:R3"/>
    <mergeCell ref="D3:F3"/>
    <mergeCell ref="G3:H3"/>
    <mergeCell ref="I3:L3"/>
    <mergeCell ref="M3:O3"/>
  </mergeCells>
  <conditionalFormatting sqref="I30:P30">
    <cfRule type="cellIs" priority="5" dxfId="3" operator="equal" stopIfTrue="1">
      <formula>"実施"</formula>
    </cfRule>
  </conditionalFormatting>
  <conditionalFormatting sqref="I18:P29">
    <cfRule type="cellIs" priority="6" dxfId="0" operator="equal" stopIfTrue="1">
      <formula>"+"</formula>
    </cfRule>
  </conditionalFormatting>
  <conditionalFormatting sqref="R10">
    <cfRule type="cellIs" priority="9" dxfId="0" operator="equal" stopIfTrue="1">
      <formula>"男"</formula>
    </cfRule>
  </conditionalFormatting>
  <dataValidations count="4">
    <dataValidation type="list" allowBlank="1" showInputMessage="1" showErrorMessage="1" sqref="I14:P14">
      <formula1>"100%,80%,60%, ,"</formula1>
    </dataValidation>
    <dataValidation type="list" allowBlank="1" showInputMessage="1" showErrorMessage="1" sqref="B30:H30">
      <formula1>"以上　ｸﾞﾛｰｼｮﾝ（前胸部）より,以上　ﾘｻﾞｰﾊﾞｰ（腹壁）より,以上　末梢静脈より"</formula1>
    </dataValidation>
    <dataValidation type="list" allowBlank="1" showInputMessage="1" showErrorMessage="1" sqref="I17:P17">
      <formula1>"+"</formula1>
    </dataValidation>
    <dataValidation type="list" allowBlank="1" showInputMessage="1" showErrorMessage="1" promptTitle="0，1，2" sqref="Q5:R5">
      <formula1>"0,1,2,3"</formula1>
    </dataValidation>
  </dataValidations>
  <printOptions/>
  <pageMargins left="0.35433070866141736" right="0.3937007874015748" top="0.3937007874015748" bottom="0" header="0.3937007874015748" footer="0"/>
  <pageSetup horizontalDpi="300" verticalDpi="300" orientation="landscape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n.kaori</dc:creator>
  <cp:keywords/>
  <dc:description/>
  <cp:lastModifiedBy>埼玉メディカルセンター</cp:lastModifiedBy>
  <cp:lastPrinted>2012-04-06T02:46:07Z</cp:lastPrinted>
  <dcterms:created xsi:type="dcterms:W3CDTF">2009-01-12T12:15:40Z</dcterms:created>
  <dcterms:modified xsi:type="dcterms:W3CDTF">2020-10-14T04:50:23Z</dcterms:modified>
  <cp:category/>
  <cp:version/>
  <cp:contentType/>
  <cp:contentStatus/>
</cp:coreProperties>
</file>